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1ec79fa834660d4b/Desktop/"/>
    </mc:Choice>
  </mc:AlternateContent>
  <xr:revisionPtr revIDLastSave="0" documentId="8_{E7E38058-4B1D-4ABC-9BD9-9FD8D8D64E5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<sst xmlns="http://schemas.openxmlformats.org/spreadsheetml/2006/main" count="3240" uniqueCount="2631">
  <si>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</si>
  <si>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</si>
  <si>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</si>
  <si>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</si>
  <si>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</si>
  <si>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</si>
  <si>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</si>
  <si>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</si>
  <si>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</si>
  <si>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</si>
  <si>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</si>
  <si>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</si>
  <si>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</si>
  <si>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</si>
  <si>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</si>
  <si>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</si>
  <si>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</si>
  <si>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</si>
  <si>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</si>
  <si>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</si>
  <si>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</si>
  <si>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</si>
  <si>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</si>
  <si>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</si>
  <si>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</si>
  <si>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</si>
  <si>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</si>
  <si>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</si>
  <si>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</si>
  <si>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</si>
  <si>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</si>
  <si>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</si>
  <si>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</si>
  <si>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</si>
  <si>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</si>
  <si>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</si>
  <si>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</si>
  <si>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</si>
  <si>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</si>
  <si>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</si>
  <si>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</si>
  <si>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</si>
  <si>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</si>
  <si>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</si>
  <si>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</si>
  <si>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</si>
  <si>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</si>
  <si>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</si>
  <si>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</si>
  <si>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</si>
  <si>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</si>
  <si>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</si>
  <si>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</si>
  <si>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</si>
  <si>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</si>
  <si>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</si>
  <si>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</si>
  <si>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</si>
  <si>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</si>
  <si>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</si>
  <si>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</si>
  <si>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</si>
  <si>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</si>
  <si>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</si>
  <si>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</si>
  <si>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</si>
  <si>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</si>
  <si>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</si>
  <si>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</si>
  <si>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</si>
  <si>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</si>
  <si>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</si>
  <si>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</si>
  <si>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</si>
  <si>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</si>
  <si>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</si>
  <si>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</si>
  <si>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</si>
  <si>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</si>
  <si>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</si>
  <si>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</si>
  <si>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</si>
  <si>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</si>
  <si>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</si>
  <si>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</si>
  <si>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</si>
  <si>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</si>
  <si>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</si>
  <si>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</si>
  <si>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</si>
  <si>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</si>
  <si>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</si>
  <si>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</si>
  <si>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</si>
  <si>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</si>
  <si>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</si>
  <si>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</si>
  <si>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</si>
  <si>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</si>
  <si>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</si>
  <si>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</si>
  <si>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</si>
  <si>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</si>
  <si>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</si>
  <si>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</si>
  <si>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</si>
  <si>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</si>
  <si>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</si>
  <si>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</si>
  <si>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</si>
  <si>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</si>
  <si>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</si>
  <si>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</si>
  <si>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</si>
  <si>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</si>
  <si>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</si>
  <si>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</si>
  <si>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</si>
  <si>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</si>
  <si>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</si>
  <si>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</si>
  <si>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</si>
  <si>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</si>
  <si>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</si>
  <si>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</si>
  <si>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</si>
  <si>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</si>
  <si>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</si>
  <si>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</si>
  <si>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</si>
  <si>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</si>
  <si>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</si>
  <si>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</si>
  <si>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</si>
  <si>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</si>
  <si>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</si>
  <si>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</si>
  <si>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</si>
  <si>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</si>
  <si>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</si>
  <si>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</si>
  <si>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</si>
  <si>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</si>
  <si>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</si>
  <si>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</si>
  <si>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</si>
  <si>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</si>
  <si>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</si>
  <si>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</si>
  <si>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</si>
  <si>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</si>
  <si>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</si>
  <si>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</si>
  <si>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</si>
  <si>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</si>
  <si>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</si>
  <si>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</si>
  <si>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</si>
  <si>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</si>
  <si>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</si>
  <si>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</si>
  <si>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</si>
  <si>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</si>
  <si>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</si>
  <si>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</si>
  <si>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</si>
  <si>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</si>
  <si>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</si>
  <si>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</si>
  <si>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</si>
  <si>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</si>
  <si>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</si>
  <si>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</si>
  <si>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</si>
  <si>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</si>
  <si>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</si>
  <si>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</si>
  <si>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</si>
  <si>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</si>
  <si>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</si>
  <si>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</si>
  <si>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</si>
  <si>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</si>
  <si>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</si>
  <si>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</si>
  <si>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</si>
  <si>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</si>
  <si>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</si>
  <si>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</si>
  <si>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</si>
  <si>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</si>
  <si>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</si>
  <si>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</si>
  <si>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</si>
  <si>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</si>
  <si>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</si>
  <si>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</si>
  <si>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</si>
  <si>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</si>
  <si>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</si>
  <si>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</si>
  <si>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</si>
  <si>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</si>
  <si>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</si>
  <si>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</si>
  <si>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</si>
  <si>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</si>
  <si>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</si>
  <si>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</si>
  <si>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</si>
  <si>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</si>
  <si>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</si>
  <si>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</si>
  <si>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</si>
  <si>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</si>
  <si>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</si>
  <si>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</si>
  <si>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</si>
  <si>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</si>
  <si>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</si>
  <si>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</si>
  <si>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</si>
  <si>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</si>
  <si>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</si>
  <si>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</si>
  <si>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</si>
  <si>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</si>
  <si>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</si>
  <si>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</si>
  <si>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</si>
  <si>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</si>
  <si>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</si>
  <si>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</si>
  <si>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</si>
  <si>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</si>
  <si>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</si>
  <si>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</si>
  <si>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</si>
  <si>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</si>
  <si>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</si>
  <si>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</si>
  <si>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</si>
  <si>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</si>
  <si>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</si>
  <si>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</si>
  <si>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</si>
  <si>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</si>
  <si>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</si>
  <si>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</si>
  <si>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</si>
  <si>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</si>
  <si>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</si>
  <si>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</si>
  <si>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</si>
  <si>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</si>
  <si>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</si>
  <si>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</si>
  <si>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</si>
  <si>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</si>
  <si>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</si>
  <si>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</si>
  <si>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</si>
  <si>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</si>
  <si>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</si>
  <si>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</si>
  <si>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</si>
  <si>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</si>
  <si>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</si>
  <si>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</si>
  <si>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</si>
  <si>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</si>
  <si>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</si>
  <si>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</si>
  <si>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</si>
  <si>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</si>
  <si>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</si>
  <si>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</si>
  <si>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</si>
  <si>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</si>
  <si>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</si>
  <si>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</si>
  <si>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</si>
  <si>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</si>
  <si>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</si>
  <si>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</si>
  <si>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</si>
  <si>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</si>
  <si>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</si>
  <si>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</si>
  <si>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</si>
  <si>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</si>
  <si>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</si>
  <si>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</si>
  <si>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</si>
  <si>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</si>
  <si>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</si>
  <si>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</si>
  <si>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</si>
  <si>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</si>
  <si>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</si>
  <si>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</si>
  <si>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</si>
  <si>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</si>
  <si>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</si>
  <si>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</si>
  <si>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</si>
  <si>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</si>
  <si>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</si>
  <si>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</si>
  <si>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</si>
  <si>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</si>
  <si>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</si>
  <si>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</si>
  <si>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</si>
  <si>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</si>
  <si>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</si>
  <si>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</si>
  <si>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</si>
  <si>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</si>
  <si>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</si>
  <si>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</si>
  <si>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</si>
  <si>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</si>
  <si>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</si>
  <si>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</si>
  <si>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</si>
  <si>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</si>
  <si>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</si>
  <si>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</si>
  <si>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</si>
  <si>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</si>
  <si>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</si>
  <si>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</si>
  <si>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</si>
  <si>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</si>
  <si>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</si>
  <si>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</si>
  <si>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</si>
  <si>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</si>
  <si>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</si>
  <si>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</si>
  <si>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</si>
  <si>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</si>
  <si>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</si>
  <si>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</si>
  <si>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</si>
  <si>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</si>
  <si>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</si>
  <si>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</si>
  <si>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</si>
  <si>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</si>
  <si>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</si>
  <si>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</si>
  <si>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</si>
  <si>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</si>
  <si>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</si>
  <si>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</si>
  <si>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</si>
  <si>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</si>
  <si>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</si>
  <si>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</si>
  <si>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</si>
  <si>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</si>
  <si>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</si>
  <si>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</si>
  <si>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</si>
  <si>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</si>
  <si>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</si>
  <si>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</si>
  <si>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</si>
  <si>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</si>
  <si>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</si>
  <si>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</si>
  <si>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</si>
  <si>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</si>
  <si>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</si>
  <si>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</si>
  <si>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</si>
  <si>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</si>
  <si>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</si>
  <si>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</si>
  <si>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</si>
  <si>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</si>
  <si>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</si>
  <si>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</si>
  <si>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</si>
  <si>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</si>
  <si>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</si>
  <si>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</si>
  <si>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</si>
  <si>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</si>
  <si>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</si>
  <si>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</si>
  <si>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</si>
  <si>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</si>
  <si>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</si>
  <si>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</si>
  <si>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</si>
  <si>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</si>
  <si>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</si>
  <si>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</si>
  <si>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</si>
  <si>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</si>
  <si>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</si>
  <si>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</si>
  <si>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</si>
  <si>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</si>
  <si>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</si>
  <si>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</si>
  <si>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</si>
  <si>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</si>
  <si>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</si>
  <si>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</si>
  <si>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</si>
  <si>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</si>
  <si>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</si>
  <si>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</si>
  <si>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</si>
  <si>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</si>
  <si>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</si>
  <si>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</si>
  <si>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</si>
  <si>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</si>
  <si>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</si>
  <si>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</si>
  <si>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</si>
  <si>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</si>
  <si>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</si>
  <si>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</si>
  <si>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</si>
  <si>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</si>
  <si>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</si>
  <si>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</si>
  <si>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</si>
  <si>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</si>
  <si>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</si>
  <si>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</si>
  <si>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</si>
  <si>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</si>
  <si>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</si>
  <si>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</si>
  <si>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</si>
  <si>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</si>
  <si>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</si>
  <si>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</si>
  <si>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</si>
  <si>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</si>
  <si>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</si>
  <si>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</si>
  <si>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</si>
  <si>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</si>
  <si>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</si>
  <si>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</si>
  <si>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</si>
  <si>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</si>
  <si>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</si>
  <si>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</si>
  <si>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</si>
  <si>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</si>
  <si>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</si>
  <si>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</si>
  <si>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</si>
  <si>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</si>
  <si>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</si>
  <si>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</si>
  <si>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</si>
  <si>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</si>
  <si>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</si>
  <si>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</si>
  <si>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</si>
  <si>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</si>
  <si>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</si>
  <si>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</si>
  <si>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</si>
  <si>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</si>
  <si>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</si>
  <si>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</si>
  <si>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</si>
  <si>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</si>
  <si>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</si>
  <si>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</si>
  <si>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</si>
  <si>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</si>
  <si>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</si>
  <si>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</si>
  <si>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</si>
  <si>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</si>
  <si>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</si>
  <si>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</si>
  <si>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</si>
  <si>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</si>
  <si>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</si>
  <si>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</si>
  <si>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</si>
  <si>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</si>
  <si>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</si>
  <si>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</si>
  <si>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</si>
  <si>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</si>
  <si>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</si>
  <si>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</si>
  <si>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</si>
  <si>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</si>
  <si>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</si>
  <si>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</si>
  <si>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</si>
  <si>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</si>
  <si>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</si>
  <si>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</si>
  <si>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</si>
  <si>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</si>
  <si>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</si>
  <si>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</si>
  <si>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</si>
  <si>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</si>
  <si>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</si>
  <si>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</si>
  <si>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</si>
  <si>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</si>
  <si>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</si>
  <si>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</si>
  <si>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</si>
  <si>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</si>
  <si>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</si>
  <si>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</si>
  <si>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</si>
  <si>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</si>
  <si>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</si>
  <si>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</si>
  <si>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</si>
  <si>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</si>
  <si>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</si>
  <si>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</si>
  <si>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</si>
  <si>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</si>
  <si>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</si>
  <si>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</si>
  <si>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</si>
  <si>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</si>
  <si>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</si>
  <si>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</si>
  <si>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</si>
  <si>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</si>
  <si>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</si>
  <si>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</si>
  <si>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</si>
  <si>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</si>
  <si>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</si>
  <si>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</si>
  <si>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</si>
  <si>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</si>
  <si>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</si>
  <si>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</si>
  <si>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</si>
  <si>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</si>
  <si>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</si>
  <si>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</si>
  <si>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</si>
  <si>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</si>
  <si>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</si>
  <si>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</si>
  <si>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</si>
  <si>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</si>
  <si>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</si>
  <si>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</si>
  <si>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</si>
  <si>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</si>
  <si>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</si>
  <si>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</si>
  <si>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</si>
  <si>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</si>
  <si>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</si>
  <si>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</si>
  <si>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</si>
  <si>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</si>
  <si>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</si>
  <si>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</si>
  <si>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</si>
  <si>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</si>
  <si>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</si>
  <si>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</si>
  <si>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</si>
  <si>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</si>
  <si>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</si>
  <si>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</si>
  <si>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</si>
  <si>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</si>
  <si>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</si>
  <si>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</si>
  <si>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</si>
  <si>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</si>
  <si>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</si>
  <si>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</si>
  <si>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</si>
  <si>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</si>
  <si>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</si>
  <si>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</si>
  <si>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</si>
  <si>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</si>
  <si>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</si>
  <si>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</si>
  <si>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</si>
  <si>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</si>
  <si>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</si>
  <si>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</si>
  <si>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</si>
  <si>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</si>
  <si>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</si>
  <si>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</si>
  <si>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</si>
  <si>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</si>
  <si>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</si>
  <si>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</si>
  <si>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</si>
  <si>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</si>
  <si>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</si>
  <si>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</si>
  <si>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</si>
  <si>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</si>
  <si>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</si>
  <si>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</si>
  <si>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</si>
  <si>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</si>
  <si>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</si>
  <si>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</si>
  <si>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</si>
  <si>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</si>
  <si>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</si>
  <si>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</si>
  <si>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</si>
  <si>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</si>
  <si>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</si>
  <si>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</si>
  <si>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</si>
  <si>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</si>
  <si>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</si>
  <si>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</si>
  <si>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</si>
  <si>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</si>
  <si>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</si>
  <si>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</si>
  <si>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</si>
  <si>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</si>
  <si>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</si>
  <si>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</si>
  <si>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</si>
  <si>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</si>
  <si>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</si>
  <si>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</si>
  <si>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</si>
  <si>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</si>
  <si>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</si>
  <si>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</si>
  <si>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</si>
  <si>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</si>
  <si>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</si>
  <si>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</si>
  <si>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</si>
  <si>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</si>
  <si>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</si>
  <si>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</si>
  <si>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</si>
  <si>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</si>
  <si>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</si>
  <si>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</si>
  <si>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</si>
  <si>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</si>
  <si>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</si>
  <si>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</si>
  <si>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</si>
  <si>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</si>
  <si>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</si>
  <si>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</si>
  <si>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</si>
  <si>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</si>
  <si>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</si>
  <si>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</si>
  <si>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</si>
  <si>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</si>
  <si>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</si>
  <si>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</si>
  <si>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</si>
  <si>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</si>
  <si>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</si>
  <si>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</si>
  <si>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</si>
  <si>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</si>
  <si>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</si>
  <si>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</si>
  <si>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</si>
  <si>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</si>
  <si>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</si>
  <si>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</si>
  <si>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</si>
  <si>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</si>
  <si>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</si>
  <si>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</si>
  <si>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</si>
  <si>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</si>
  <si>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</si>
  <si>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</si>
  <si>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</si>
  <si>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</si>
  <si>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</si>
  <si>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</si>
  <si>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</si>
  <si>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</si>
  <si>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</si>
  <si>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</si>
  <si>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</si>
  <si>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</si>
  <si>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</si>
  <si>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</si>
  <si>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</si>
  <si>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</si>
  <si>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</si>
  <si>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</si>
  <si>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</si>
  <si>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</si>
  <si>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</si>
  <si>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</si>
  <si>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</si>
  <si>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</si>
  <si>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</si>
  <si>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</si>
  <si>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</si>
  <si>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</si>
  <si>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</si>
  <si>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</si>
  <si>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</si>
  <si>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</si>
  <si>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</si>
  <si>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</si>
  <si>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</si>
  <si>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</si>
  <si>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</si>
  <si>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</si>
  <si>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</si>
  <si>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</si>
  <si>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</si>
  <si>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</si>
  <si>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</si>
  <si>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</si>
  <si>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</si>
  <si>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</si>
  <si>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</si>
  <si>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</si>
  <si>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</si>
  <si>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</si>
  <si>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</si>
  <si>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</si>
  <si>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</si>
  <si>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</si>
  <si>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</si>
  <si>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</si>
  <si>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</si>
  <si>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</si>
  <si>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</si>
  <si>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</si>
  <si>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</si>
  <si>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</si>
  <si>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</si>
  <si>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</si>
  <si>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</si>
  <si>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</si>
  <si>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</si>
  <si>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</si>
  <si>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</si>
  <si>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</si>
  <si>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</si>
  <si>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</si>
  <si>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</si>
  <si>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</si>
  <si>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</si>
  <si>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</si>
  <si>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</si>
  <si>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</si>
  <si>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</si>
  <si>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</si>
  <si>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</si>
  <si>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</si>
  <si>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</si>
  <si>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</si>
  <si>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</si>
  <si>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</si>
  <si>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</si>
  <si>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</si>
  <si>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</si>
  <si>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</si>
  <si>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</si>
  <si>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</si>
  <si>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</si>
  <si>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</si>
  <si>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</si>
  <si>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</si>
  <si>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</si>
  <si>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</si>
  <si>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</si>
  <si>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</si>
  <si>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</si>
  <si>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</si>
  <si>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</si>
  <si>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</si>
  <si>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</si>
  <si>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</si>
  <si>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</si>
  <si>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</si>
  <si>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</si>
  <si>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</si>
  <si>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</si>
  <si>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</si>
  <si>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</si>
  <si>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</si>
  <si>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</si>
  <si>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</si>
  <si>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</si>
  <si>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</si>
  <si>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</si>
  <si>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</si>
  <si>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</si>
  <si>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</si>
  <si>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</si>
  <si>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</si>
  <si>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</si>
  <si>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</si>
  <si>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</si>
  <si>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</si>
  <si>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</si>
  <si>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</si>
  <si>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</si>
  <si>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</si>
  <si>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</si>
  <si>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</si>
  <si>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</si>
  <si>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</si>
  <si>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</si>
  <si>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</si>
  <si>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</si>
  <si>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</si>
  <si>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</si>
  <si>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</si>
  <si>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</si>
  <si>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</si>
  <si>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</si>
  <si>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</si>
  <si>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</si>
  <si>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</si>
  <si>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</si>
  <si>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</si>
  <si>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</si>
  <si>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</si>
  <si>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</si>
  <si>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</si>
  <si>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</si>
  <si>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</si>
  <si>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</si>
  <si>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</si>
  <si>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</si>
  <si>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</si>
  <si>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</si>
  <si>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</si>
  <si>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</si>
  <si>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</si>
  <si>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</si>
  <si>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</si>
  <si>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</si>
  <si>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</si>
  <si>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</si>
  <si>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</si>
  <si>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</si>
  <si>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</si>
  <si>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</si>
  <si>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</si>
  <si>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</si>
  <si>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</si>
  <si>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</si>
  <si>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</si>
  <si>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</si>
  <si>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</si>
  <si>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</si>
  <si>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</si>
  <si>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</si>
  <si>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</si>
  <si>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</si>
  <si>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</si>
  <si>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</si>
  <si>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</si>
  <si>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</si>
  <si>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</si>
  <si>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</si>
  <si>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</si>
  <si>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</si>
  <si>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</si>
  <si>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</si>
  <si>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</si>
  <si>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</si>
  <si>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</si>
  <si>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</si>
  <si>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</si>
  <si>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</si>
  <si>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</si>
  <si>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</si>
  <si>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</si>
  <si>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</si>
  <si>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</si>
  <si>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</si>
  <si>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</si>
  <si>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</si>
  <si>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</si>
  <si>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</si>
  <si>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</si>
  <si>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</si>
  <si>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</si>
  <si>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</si>
  <si>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</si>
  <si>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</si>
  <si>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</si>
  <si>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</si>
  <si>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</si>
  <si>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</si>
  <si>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</si>
  <si>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</si>
  <si>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</si>
  <si>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</si>
  <si>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</si>
  <si>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</si>
  <si>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</si>
  <si>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</si>
  <si>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</si>
  <si>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</si>
  <si>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</si>
  <si>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</si>
  <si>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</si>
  <si>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</si>
  <si>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</si>
  <si>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</si>
  <si>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</si>
  <si>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</si>
  <si>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</si>
  <si>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</si>
  <si>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</si>
  <si>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</si>
  <si>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</si>
  <si>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</si>
  <si>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</si>
  <si>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</si>
  <si>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</si>
  <si>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</si>
  <si>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</si>
  <si>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</si>
  <si>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</si>
  <si>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</si>
  <si>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</si>
  <si>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</si>
  <si>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</si>
  <si>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</si>
  <si>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</si>
  <si>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</si>
  <si>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</si>
  <si>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</si>
  <si>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</si>
  <si>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</si>
  <si>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</si>
  <si>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</si>
  <si>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</si>
  <si>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</si>
  <si>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</si>
  <si>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</si>
  <si>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</si>
  <si>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</si>
  <si>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</si>
  <si>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</si>
  <si>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</si>
  <si>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</si>
  <si>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</si>
  <si>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</si>
  <si>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</si>
  <si>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</si>
  <si>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</si>
  <si>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</si>
  <si>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</si>
  <si>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</si>
  <si>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</si>
  <si>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</si>
  <si>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</si>
  <si>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</si>
  <si>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</si>
  <si>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</si>
  <si>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</si>
  <si>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</si>
  <si>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</si>
  <si>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</si>
  <si>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</si>
  <si>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</si>
  <si>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</si>
  <si>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</si>
  <si>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</si>
  <si>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</si>
  <si>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</si>
  <si>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</si>
  <si>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</si>
  <si>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</si>
  <si>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</si>
  <si>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</si>
  <si>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</si>
  <si>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</si>
  <si>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</si>
  <si>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</si>
  <si>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</si>
  <si>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</si>
  <si>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</si>
  <si>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</si>
  <si>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</si>
  <si>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</si>
  <si>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</si>
  <si>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</si>
  <si>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</si>
  <si>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</si>
  <si>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</si>
  <si>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</si>
  <si>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</si>
  <si>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</si>
  <si>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</si>
  <si>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</si>
  <si>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</si>
  <si>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</si>
  <si>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</si>
  <si>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</si>
  <si>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</si>
  <si>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</si>
  <si>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</si>
  <si>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</si>
  <si>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</si>
  <si>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</si>
  <si>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</si>
  <si>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</si>
  <si>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</si>
  <si>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</si>
  <si>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</si>
  <si>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</si>
  <si>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</si>
  <si>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</si>
  <si>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</si>
  <si>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</si>
  <si>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</si>
  <si>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</si>
  <si>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</si>
  <si>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</si>
  <si>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</si>
  <si>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</si>
  <si>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</si>
  <si>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</si>
  <si>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</si>
  <si>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</si>
  <si>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</si>
  <si>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</si>
  <si>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</si>
  <si>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</si>
  <si>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</si>
  <si>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</si>
  <si>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</si>
  <si>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</si>
  <si>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</si>
  <si>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</si>
  <si>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</si>
  <si>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</si>
  <si>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</si>
  <si>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</si>
  <si>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</si>
  <si>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</si>
  <si>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</si>
  <si>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</si>
  <si>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</si>
  <si>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</si>
  <si>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</si>
  <si>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</si>
  <si>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</si>
  <si>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</si>
  <si>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</si>
  <si>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</si>
  <si>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</si>
  <si>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</si>
  <si>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</si>
  <si>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</si>
  <si>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</si>
  <si>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</si>
  <si>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</si>
  <si>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</si>
  <si>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</si>
  <si>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</si>
  <si>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</si>
  <si>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</si>
  <si>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</si>
  <si>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</si>
  <si>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</si>
  <si>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</si>
  <si>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</si>
  <si>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</si>
  <si>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</si>
  <si>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</si>
  <si>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</si>
  <si>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</si>
  <si>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</si>
  <si>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</si>
  <si>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</si>
  <si>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</si>
  <si>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</si>
  <si>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</si>
  <si>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</si>
  <si>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</si>
  <si>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</si>
  <si>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</si>
  <si>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</si>
  <si>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</si>
  <si>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</si>
  <si>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</si>
  <si>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</si>
  <si>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</si>
  <si>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</si>
  <si>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</si>
  <si>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</si>
  <si>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</si>
  <si>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</si>
  <si>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</si>
  <si>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</si>
  <si>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</si>
  <si>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</si>
  <si>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</si>
  <si>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</si>
  <si>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</si>
  <si>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</si>
  <si>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</si>
  <si>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</si>
  <si>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</si>
  <si>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</si>
  <si>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</si>
  <si>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</si>
  <si>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</si>
  <si>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</si>
  <si>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</si>
  <si>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</si>
  <si>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</si>
  <si>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</si>
  <si>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</si>
  <si>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</si>
  <si>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</si>
  <si>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</si>
  <si>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</si>
  <si>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</si>
  <si>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</si>
  <si>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</si>
  <si>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</si>
  <si>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</si>
  <si>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</si>
  <si>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</si>
  <si>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</si>
  <si>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</si>
  <si>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</si>
  <si>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</si>
  <si>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</si>
  <si>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</si>
  <si>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</si>
  <si>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</si>
  <si>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</si>
  <si>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</si>
  <si>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</si>
  <si>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</si>
  <si>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</si>
  <si>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</si>
  <si>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</si>
  <si>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</si>
  <si>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</si>
  <si>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</si>
  <si>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</si>
  <si>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</si>
  <si>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</si>
  <si>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</si>
  <si>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</si>
  <si>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</si>
  <si>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</si>
  <si>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</si>
  <si>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</si>
  <si>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</si>
  <si>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</si>
  <si>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</si>
  <si>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</si>
  <si>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</si>
  <si>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</si>
  <si>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</si>
  <si>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</si>
  <si>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</si>
  <si>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</si>
  <si>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</si>
  <si>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</si>
  <si>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</si>
  <si>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</si>
  <si>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</si>
  <si>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</si>
  <si>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</si>
  <si>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</si>
  <si>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</si>
  <si>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</si>
  <si>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</si>
  <si>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</si>
  <si>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</si>
  <si>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</si>
  <si>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</si>
  <si>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</si>
  <si>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</si>
  <si>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</si>
  <si>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</si>
  <si>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</si>
  <si>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</si>
  <si>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</si>
  <si>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</si>
  <si>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</si>
  <si>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</si>
  <si>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</si>
  <si>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</si>
  <si>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</si>
  <si>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</si>
  <si>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</si>
  <si>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</si>
  <si>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</si>
  <si>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</si>
  <si>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</si>
  <si>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</si>
  <si>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</si>
  <si>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</si>
  <si>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</si>
  <si>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</si>
  <si>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</si>
  <si>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</si>
  <si>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</si>
  <si>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</si>
  <si>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</si>
  <si>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</si>
  <si>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</si>
  <si>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</si>
  <si>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</si>
  <si>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</si>
  <si>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</si>
  <si>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</si>
  <si>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</si>
  <si>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</si>
  <si>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</si>
  <si>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</si>
  <si>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</si>
  <si>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</si>
  <si>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</si>
  <si>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</si>
  <si>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</si>
  <si>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</si>
  <si>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</si>
  <si>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</si>
  <si>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</si>
  <si>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</si>
  <si>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</si>
  <si>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</si>
  <si>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</si>
  <si>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</si>
  <si>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</si>
  <si>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</si>
  <si>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</si>
  <si>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</si>
  <si>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</si>
  <si>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</si>
  <si>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</si>
  <si>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</si>
  <si>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</si>
  <si>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</si>
  <si>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</si>
  <si>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</si>
  <si>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</si>
  <si>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</si>
  <si>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</si>
  <si>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</si>
  <si>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</si>
  <si>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</si>
  <si>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</si>
  <si>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</si>
  <si>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</si>
  <si>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</si>
  <si>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</si>
  <si>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</si>
  <si>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</si>
  <si>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</si>
  <si>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</si>
  <si>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</si>
  <si>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</si>
  <si>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</si>
  <si>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</si>
  <si>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</si>
  <si>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</si>
  <si>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</si>
  <si>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</si>
  <si>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</si>
  <si>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</si>
  <si>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</si>
  <si>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</si>
  <si>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</si>
  <si>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</si>
  <si>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</si>
  <si>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</si>
  <si>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</si>
  <si>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</si>
  <si>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</si>
  <si>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</si>
  <si>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</si>
  <si>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</si>
  <si>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</si>
  <si>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</si>
  <si>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</si>
  <si>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</si>
  <si>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</si>
  <si>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</si>
  <si>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</si>
  <si>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</si>
  <si>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</si>
  <si>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</si>
  <si>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</si>
  <si>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</si>
  <si>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</si>
  <si>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</si>
  <si>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</si>
  <si>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</si>
  <si>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</si>
  <si>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</si>
  <si>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</si>
  <si>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</si>
  <si>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</si>
  <si>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</si>
  <si>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</si>
  <si>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</si>
  <si>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</si>
  <si>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</si>
  <si>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</si>
  <si>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</si>
  <si>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</si>
  <si>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</si>
  <si>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</si>
  <si>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</si>
  <si>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</si>
  <si>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</si>
  <si>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</si>
  <si>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</si>
  <si>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</si>
  <si>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</si>
  <si>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</si>
  <si>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</si>
  <si>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</si>
  <si>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</si>
  <si>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</si>
  <si>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</si>
  <si>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</si>
  <si>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</si>
  <si>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</si>
  <si>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</si>
  <si>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</si>
  <si>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</si>
  <si>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</si>
  <si>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</si>
  <si>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</si>
  <si>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</si>
  <si>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</si>
  <si>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</si>
  <si>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</si>
  <si>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</si>
  <si>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</si>
  <si>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</si>
  <si>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</si>
  <si>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</si>
  <si>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</si>
  <si>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</si>
  <si>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</si>
  <si>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</si>
  <si>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</si>
  <si>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</si>
  <si>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</si>
  <si>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</si>
  <si>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</si>
  <si>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</si>
  <si>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</si>
  <si>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</si>
  <si>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</si>
  <si>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</si>
  <si>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</si>
  <si>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</si>
  <si>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</si>
  <si>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</si>
  <si>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</si>
  <si>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</si>
  <si>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</si>
  <si>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</si>
  <si>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</si>
  <si>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</si>
  <si>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</si>
  <si>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</si>
  <si>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</si>
  <si>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</si>
  <si>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</si>
  <si>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</si>
  <si>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</si>
  <si>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</si>
  <si>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</si>
  <si>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</si>
  <si>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</si>
  <si>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</si>
  <si>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</si>
  <si>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</si>
  <si>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</si>
  <si>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</si>
  <si>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</si>
  <si>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</si>
  <si>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</si>
  <si>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</si>
  <si>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</si>
  <si>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</si>
  <si>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</si>
  <si>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</si>
  <si>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</si>
  <si>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</si>
  <si>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</si>
  <si>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</si>
  <si>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</si>
  <si>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</si>
  <si>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</si>
  <si>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</si>
  <si>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</si>
  <si>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</si>
  <si>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</si>
  <si>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</si>
  <si>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</si>
  <si>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</si>
  <si>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</si>
  <si>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</si>
  <si>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</si>
  <si>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</si>
  <si>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</si>
  <si>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</si>
  <si>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</si>
  <si>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</si>
  <si>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</si>
  <si>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</si>
  <si>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</si>
  <si>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</si>
  <si>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</si>
  <si>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</si>
  <si>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</si>
  <si>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</si>
  <si>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</si>
  <si>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</si>
  <si>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</si>
  <si>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</si>
  <si>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</si>
  <si>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</si>
  <si>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</si>
  <si>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</si>
  <si>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</si>
  <si>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</si>
  <si>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</si>
  <si>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</si>
  <si>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</si>
  <si>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</si>
  <si>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</si>
  <si>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</si>
  <si>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</si>
  <si>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</si>
  <si>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</si>
  <si>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</si>
  <si>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</si>
  <si>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</si>
  <si>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</si>
  <si>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</si>
  <si>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</si>
  <si>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</si>
  <si>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</si>
  <si>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</si>
  <si>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</si>
  <si>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</si>
  <si>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</si>
  <si>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</si>
  <si>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</si>
  <si>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</si>
  <si>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</si>
  <si>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</si>
  <si>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</si>
  <si>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</si>
  <si>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</si>
  <si>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</si>
  <si>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</si>
  <si>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</si>
  <si>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</si>
  <si>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</si>
  <si>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</si>
  <si>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</si>
  <si>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</si>
  <si>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</si>
  <si>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</si>
  <si>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</si>
  <si>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</si>
  <si>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</si>
  <si>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</si>
  <si>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</si>
  <si>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</si>
  <si>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</si>
  <si>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</si>
  <si>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</si>
  <si>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</si>
  <si>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</si>
  <si>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</si>
  <si>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</si>
  <si>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</si>
  <si>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</si>
  <si>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</si>
  <si>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</si>
  <si>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</si>
  <si>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</si>
  <si>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</si>
  <si>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</si>
  <si>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</si>
  <si>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</si>
  <si>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</si>
  <si>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</si>
  <si>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</si>
  <si>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</si>
  <si>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</si>
  <si>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</si>
  <si>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</si>
  <si>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</si>
  <si>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</si>
  <si>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</si>
  <si>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</si>
  <si>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</si>
  <si>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</si>
  <si>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</si>
  <si>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</si>
  <si>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</si>
  <si>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</si>
  <si>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</si>
  <si>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</si>
  <si>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</si>
  <si>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</si>
  <si>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</si>
  <si>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</si>
  <si>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</si>
  <si>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</si>
  <si>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</si>
  <si>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</si>
  <si>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</si>
  <si>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</si>
  <si>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</si>
  <si>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</si>
  <si>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</si>
  <si>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</si>
  <si>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</si>
  <si>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</si>
  <si>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</si>
  <si>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</si>
  <si>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</si>
  <si>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</si>
  <si>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</si>
  <si>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</si>
  <si>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</si>
  <si>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</si>
  <si>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</si>
  <si>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</si>
  <si>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</si>
  <si>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</si>
  <si>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</si>
  <si>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</si>
  <si>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</si>
  <si>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</si>
  <si>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</si>
  <si>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</si>
  <si>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</si>
  <si>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</si>
  <si>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</si>
  <si>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</si>
  <si>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</si>
  <si>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</si>
  <si>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</si>
  <si>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</si>
  <si>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</si>
  <si>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</si>
  <si>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</si>
  <si>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</si>
  <si>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</si>
  <si>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</si>
  <si>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</si>
  <si>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</si>
  <si>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</si>
  <si>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</si>
  <si>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</si>
  <si>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</si>
  <si>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</si>
  <si>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</si>
  <si>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</si>
  <si>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</si>
  <si>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</si>
  <si>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</si>
  <si>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</si>
  <si>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</si>
  <si>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</si>
  <si>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</si>
  <si>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</si>
  <si>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</si>
  <si>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</si>
  <si>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</si>
  <si>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</si>
  <si>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</si>
  <si>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</si>
  <si>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</si>
  <si>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</si>
  <si>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</si>
  <si>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</si>
  <si>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</si>
  <si>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</si>
  <si>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</si>
  <si>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</si>
  <si>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</si>
  <si>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</si>
  <si>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</si>
  <si>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</si>
  <si>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</si>
  <si>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</si>
  <si>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</si>
  <si>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</si>
  <si>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</si>
  <si>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</si>
  <si>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</si>
  <si>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</si>
  <si>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</si>
  <si>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</si>
  <si>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</si>
  <si>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</si>
  <si>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</si>
  <si>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</si>
  <si>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</si>
  <si>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</si>
  <si>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</si>
  <si>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</si>
  <si>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</si>
  <si>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</si>
  <si>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</si>
  <si>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</si>
  <si>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</si>
  <si>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</si>
  <si>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</si>
  <si>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</si>
  <si>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</si>
  <si>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</si>
  <si>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</si>
  <si>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</si>
  <si>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</si>
  <si>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</si>
  <si>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</si>
  <si>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</si>
  <si>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</si>
  <si>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</si>
  <si>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</si>
  <si>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</si>
  <si>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</si>
  <si>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</si>
  <si>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</si>
  <si>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</si>
  <si>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</si>
  <si>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</si>
  <si>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</si>
  <si>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</si>
  <si>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</si>
  <si>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</si>
  <si>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</si>
  <si>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</si>
  <si>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</si>
  <si>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</si>
  <si>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</si>
  <si>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</si>
  <si>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</si>
  <si>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</si>
  <si>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</si>
  <si>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</si>
  <si>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</si>
  <si>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</si>
  <si>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</si>
  <si>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</si>
  <si>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</si>
  <si>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</si>
  <si>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</si>
  <si>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</si>
  <si>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</si>
  <si>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</si>
  <si>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</si>
  <si>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</si>
  <si>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</si>
  <si>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</si>
  <si>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</si>
  <si>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</si>
  <si>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</si>
  <si>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</si>
  <si>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</si>
  <si>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</si>
  <si>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</si>
  <si>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</si>
  <si>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</si>
  <si>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</si>
  <si>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</si>
  <si>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</si>
  <si>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</si>
  <si>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</si>
  <si>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</si>
  <si>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</si>
  <si>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</si>
  <si>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</si>
  <si>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</si>
  <si>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</si>
  <si>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</si>
  <si>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</si>
  <si>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</si>
  <si>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</si>
  <si>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</si>
  <si>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</si>
  <si>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</si>
  <si>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</si>
  <si>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</si>
  <si>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</si>
  <si>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</si>
  <si>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</si>
  <si>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</si>
  <si>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</si>
  <si>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</si>
  <si>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</si>
  <si>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</si>
  <si>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</si>
  <si>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</si>
  <si>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</si>
  <si>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</si>
  <si>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</si>
  <si>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</si>
  <si>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</si>
  <si>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</si>
  <si>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</si>
  <si>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</si>
  <si>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</si>
  <si>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</si>
  <si>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</si>
  <si>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</si>
  <si>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</si>
  <si>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</si>
  <si>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</si>
  <si>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</si>
  <si>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</si>
  <si>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</si>
  <si>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</si>
  <si>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</si>
  <si>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</si>
  <si>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</si>
  <si>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</si>
  <si>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</si>
  <si>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</si>
  <si>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</si>
  <si>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</si>
  <si>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</si>
  <si>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</si>
  <si>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</si>
  <si>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</si>
  <si>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</si>
  <si>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</si>
  <si>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</si>
  <si>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</si>
  <si>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</si>
  <si>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</si>
  <si>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</si>
  <si>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</si>
  <si>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</si>
  <si>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</si>
  <si>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</si>
  <si>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</si>
  <si>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</si>
  <si>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</si>
  <si>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</si>
  <si>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</si>
  <si>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</si>
  <si>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</si>
  <si>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</si>
  <si>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</si>
  <si>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</si>
  <si>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</si>
  <si>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</si>
  <si>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</si>
  <si>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</si>
  <si>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</si>
  <si>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</si>
  <si>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</si>
  <si>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</si>
  <si>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</si>
  <si>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</si>
  <si>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</si>
  <si>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</si>
  <si>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</si>
  <si>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</si>
  <si>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</si>
  <si>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</si>
  <si>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</si>
  <si>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</si>
  <si>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</si>
  <si>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</si>
  <si>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</si>
  <si>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</si>
  <si>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</si>
  <si>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</si>
  <si>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</si>
  <si>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</si>
  <si>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</si>
  <si>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</si>
  <si>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</si>
  <si>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</si>
  <si>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</si>
  <si>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</si>
  <si>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</si>
  <si>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</si>
  <si>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</si>
  <si>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</si>
  <si>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</si>
  <si>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</si>
  <si>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</si>
  <si>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</si>
  <si>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</si>
  <si>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</si>
  <si>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</si>
  <si>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</si>
  <si>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</si>
  <si>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</si>
  <si>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</si>
  <si>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</si>
  <si>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</si>
  <si>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</si>
  <si>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</si>
  <si>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</si>
  <si>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</si>
  <si>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</si>
  <si>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</si>
  <si>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</si>
  <si>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</si>
  <si>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</si>
  <si>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</si>
  <si>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</si>
  <si>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</si>
  <si>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</si>
  <si>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</si>
  <si>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</si>
  <si>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</si>
  <si>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</si>
  <si>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</si>
  <si>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</si>
  <si>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</si>
  <si>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</si>
  <si>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</si>
  <si>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</si>
  <si>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</si>
  <si>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</si>
  <si>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</si>
  <si>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</si>
  <si>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</si>
  <si>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</si>
  <si>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</si>
  <si>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</si>
  <si>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</si>
  <si>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</si>
  <si>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</si>
  <si>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</si>
  <si>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</si>
  <si>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</si>
  <si>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</si>
  <si>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</si>
  <si>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</si>
  <si>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</si>
  <si>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</si>
  <si>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</si>
  <si>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</si>
  <si>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</si>
  <si>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</si>
  <si>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</si>
  <si>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</si>
  <si>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</si>
  <si>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</si>
  <si>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</si>
  <si>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</si>
  <si>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</si>
  <si>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</si>
  <si>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</si>
  <si>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</si>
  <si>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</si>
  <si>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</si>
  <si>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</si>
  <si>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</si>
  <si>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</si>
  <si>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</si>
  <si>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</si>
  <si>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</si>
  <si>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</si>
  <si>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</si>
  <si>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</si>
  <si>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</si>
  <si>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</si>
  <si>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</si>
  <si>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</si>
  <si>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</si>
  <si>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</si>
  <si>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</si>
  <si>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</si>
  <si>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</si>
  <si>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</si>
  <si>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</si>
  <si>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</si>
  <si>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</si>
  <si>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</si>
  <si>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</si>
  <si>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</si>
  <si>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</si>
  <si>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</si>
  <si>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</si>
  <si>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</si>
  <si>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</si>
  <si>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</si>
  <si>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</si>
  <si>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</si>
  <si>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</si>
  <si>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</si>
  <si>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</si>
  <si>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</si>
  <si>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</si>
  <si>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</si>
  <si>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</si>
  <si>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</si>
  <si>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</si>
  <si>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</si>
  <si>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</si>
  <si>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</si>
  <si>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</si>
  <si>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</si>
  <si>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</si>
  <si>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</si>
  <si>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</si>
  <si>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</si>
  <si>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</si>
  <si>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</si>
  <si>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</si>
  <si>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</si>
  <si>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</si>
  <si>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</si>
  <si>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</si>
  <si>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</si>
  <si>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</si>
  <si>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</si>
  <si>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</si>
  <si>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</si>
  <si>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</si>
  <si>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</si>
  <si>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</si>
  <si>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</si>
  <si>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</si>
  <si>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</si>
  <si>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</si>
  <si>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</si>
  <si>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</si>
  <si>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</si>
  <si>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</si>
  <si>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</si>
  <si>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</si>
  <si>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</si>
  <si>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</si>
  <si>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</si>
  <si>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</si>
  <si>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</si>
  <si>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</si>
  <si>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</si>
  <si>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</si>
  <si>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</si>
  <si>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</si>
  <si>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</si>
  <si>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</si>
  <si>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</si>
  <si>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</si>
  <si>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</si>
  <si>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</si>
  <si>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</si>
  <si>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</si>
  <si>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</si>
  <si>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</si>
  <si>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</si>
  <si>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</si>
  <si>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</si>
  <si>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</si>
  <si>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</si>
  <si>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</si>
  <si>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</si>
  <si>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</si>
  <si>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</si>
  <si>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</si>
  <si>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</si>
  <si>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</si>
  <si>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</si>
  <si>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</si>
  <si>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</si>
  <si>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</si>
  <si>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</si>
  <si>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</si>
  <si>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</si>
  <si>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</si>
  <si>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</si>
  <si>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</si>
  <si>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</si>
  <si>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</si>
  <si>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</si>
  <si>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</si>
  <si>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</si>
  <si>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</si>
  <si>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</si>
  <si>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</si>
  <si>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</si>
  <si>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</si>
  <si>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</si>
  <si>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</si>
  <si>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</si>
  <si>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</si>
  <si>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</si>
  <si>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</si>
  <si>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</si>
  <si>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</si>
  <si>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</si>
  <si>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</si>
  <si>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</si>
  <si>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</si>
  <si>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</si>
  <si>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</si>
  <si>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</si>
  <si>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</si>
  <si>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</si>
  <si>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</si>
  <si>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</si>
  <si>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</si>
  <si>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</si>
  <si>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</si>
  <si>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</si>
  <si>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</si>
  <si>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</si>
  <si>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</si>
  <si>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</si>
  <si>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</si>
  <si>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</si>
  <si>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</si>
  <si>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</si>
  <si>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</si>
  <si>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</si>
  <si>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</si>
  <si>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</si>
  <si>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</si>
  <si>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</si>
  <si>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</si>
  <si>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</si>
  <si>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</si>
  <si>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</si>
  <si>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</si>
  <si>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</si>
  <si>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</si>
  <si>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</si>
  <si>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</si>
  <si>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</si>
  <si>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</si>
  <si>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</si>
  <si>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</si>
  <si>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</si>
  <si>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</si>
  <si>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</si>
  <si>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</si>
  <si>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</si>
  <si>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</si>
  <si>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</si>
  <si>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</si>
  <si>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</si>
  <si>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</si>
  <si>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</si>
  <si>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</si>
  <si>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</si>
  <si>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</si>
  <si>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</si>
  <si>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</si>
  <si>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</si>
  <si>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</si>
  <si>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</si>
  <si>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</si>
  <si>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</si>
  <si>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</si>
  <si>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</si>
  <si>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</si>
  <si>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</si>
  <si>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</si>
  <si>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</si>
  <si>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</si>
  <si>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</si>
  <si>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</si>
  <si>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</si>
  <si>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</si>
  <si>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</si>
  <si>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</si>
  <si>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</si>
  <si>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</si>
  <si>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</si>
  <si>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</si>
  <si>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</si>
  <si>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</si>
  <si>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</si>
  <si>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</si>
  <si>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</si>
  <si>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</si>
  <si>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</si>
  <si>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</si>
  <si>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</si>
  <si>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</si>
  <si>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</si>
  <si>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</si>
  <si>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</si>
  <si>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</si>
  <si>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</si>
  <si>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</si>
  <si>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</si>
  <si>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</si>
  <si>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</si>
  <si>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</si>
  <si>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</si>
  <si>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</si>
  <si>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</si>
  <si>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</si>
  <si>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</si>
  <si>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</si>
  <si>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</si>
  <si>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</si>
  <si>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</si>
  <si>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</si>
  <si>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</si>
  <si>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</si>
  <si>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</si>
  <si>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</si>
  <si>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</si>
  <si>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</si>
  <si>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</si>
  <si>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</si>
  <si>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</si>
  <si>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</si>
  <si>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</si>
  <si>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</si>
  <si>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</si>
  <si>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</si>
  <si>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</si>
  <si>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</si>
  <si>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</si>
  <si>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</si>
  <si>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</si>
  <si>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</si>
  <si>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</si>
  <si>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</si>
  <si>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</si>
  <si>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</si>
  <si>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</si>
  <si>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</si>
  <si>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</si>
  <si>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</si>
  <si>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</si>
  <si>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</si>
  <si>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</si>
  <si>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</si>
  <si>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</si>
  <si>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</si>
  <si>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</si>
  <si>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</si>
  <si>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</si>
  <si>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</si>
  <si>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</si>
  <si>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</si>
  <si>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</si>
  <si>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</si>
  <si>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</si>
  <si>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</si>
  <si>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</si>
  <si>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</si>
  <si>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</si>
  <si>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</si>
  <si>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</si>
  <si>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</si>
  <si>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</si>
  <si>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</si>
  <si>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</si>
  <si>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</si>
  <si>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</si>
  <si>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</si>
  <si>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</si>
  <si>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</si>
  <si>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</si>
  <si>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</si>
  <si>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</si>
  <si>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</si>
  <si>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</si>
  <si>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</si>
  <si>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</si>
  <si>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</si>
  <si>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</si>
  <si>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</si>
  <si>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</si>
  <si>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</si>
  <si>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</si>
  <si>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</si>
  <si>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</si>
  <si>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</si>
  <si>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</si>
  <si>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</si>
  <si>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</si>
  <si>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</si>
  <si>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</si>
  <si>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</si>
  <si>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</si>
  <si>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</si>
  <si>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</si>
  <si>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</si>
  <si>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</si>
  <si>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</si>
  <si>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</si>
  <si>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</si>
  <si>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</si>
  <si>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</si>
  <si>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</si>
  <si>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</si>
  <si>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</si>
  <si>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</si>
  <si>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</si>
  <si>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</si>
  <si>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</si>
  <si>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</si>
  <si>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</si>
  <si>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</si>
  <si>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</si>
  <si>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</si>
  <si>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</si>
  <si>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</si>
  <si>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</si>
  <si>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</si>
  <si>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</si>
  <si>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</si>
  <si>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</si>
  <si>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</si>
  <si>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</si>
  <si>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</si>
  <si>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</si>
  <si>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</si>
  <si>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</si>
  <si>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</si>
  <si>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</si>
  <si>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</si>
  <si>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</si>
  <si>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</si>
  <si>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</si>
  <si>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</si>
  <si>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</si>
  <si>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</si>
  <si>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</si>
  <si>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</si>
  <si>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</si>
  <si>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</si>
  <si>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</si>
  <si>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</si>
  <si>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</si>
  <si>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</si>
  <si>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</si>
  <si>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</si>
  <si>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</si>
  <si>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</si>
  <si>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</si>
  <si>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</si>
  <si>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</si>
  <si>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</si>
  <si>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</si>
  <si>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</si>
  <si>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</si>
  <si>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</si>
  <si>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</si>
  <si>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</si>
  <si>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</si>
  <si>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</si>
  <si>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</si>
  <si>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</si>
  <si>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</si>
  <si>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</si>
  <si>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</si>
  <si>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</si>
  <si>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</si>
  <si>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</si>
  <si>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</si>
  <si>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</si>
  <si>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</si>
  <si>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</si>
  <si>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</si>
  <si>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</si>
  <si>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</si>
  <si>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</si>
  <si>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</si>
  <si>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</si>
  <si>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</si>
  <si>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</si>
  <si>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</si>
  <si>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</si>
  <si>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</si>
  <si>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</si>
  <si>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</si>
  <si>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</si>
  <si>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</si>
  <si>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</si>
  <si>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</si>
  <si>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</si>
  <si>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</si>
  <si>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</si>
  <si>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</si>
  <si>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</si>
  <si>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</si>
  <si>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</si>
  <si>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</si>
  <si>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</si>
  <si>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</si>
  <si>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</si>
  <si>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</si>
  <si>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</si>
  <si>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</si>
  <si>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</si>
  <si>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</si>
  <si>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</si>
  <si>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</si>
  <si>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</si>
  <si>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</si>
  <si>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</si>
  <si>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</si>
  <si>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</si>
  <si>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</si>
  <si>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</si>
  <si>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</si>
  <si>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</si>
  <si>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</si>
  <si>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</si>
  <si>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</si>
  <si>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</si>
  <si>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</si>
  <si>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</si>
  <si>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</si>
  <si>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</si>
  <si>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</si>
  <si>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</si>
  <si>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</si>
  <si>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</si>
  <si>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</si>
  <si>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</si>
  <si>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</si>
  <si>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</si>
  <si>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</si>
  <si>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</si>
  <si>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</si>
  <si>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</si>
  <si>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</si>
  <si>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</si>
  <si>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</si>
  <si>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</si>
  <si>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</si>
  <si>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</si>
  <si>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</si>
  <si>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</si>
  <si>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</si>
  <si>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</si>
  <si>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</si>
  <si>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</si>
  <si>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</si>
  <si>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</si>
  <si>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</si>
  <si>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</si>
  <si>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</si>
  <si>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</si>
  <si>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</si>
  <si>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</si>
  <si>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</si>
  <si>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</si>
  <si>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</si>
  <si>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</si>
  <si>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</si>
  <si>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</si>
  <si>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</si>
  <si>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</si>
  <si>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</si>
  <si>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</si>
  <si>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</si>
  <si>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</si>
  <si>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</si>
  <si>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</si>
  <si>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</si>
  <si>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</si>
  <si>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</si>
  <si>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</si>
  <si>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</si>
  <si>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</si>
  <si>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</si>
  <si>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</si>
  <si>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</si>
  <si>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</si>
  <si>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</si>
  <si>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</si>
  <si>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</si>
  <si>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</si>
  <si>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</si>
  <si>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</si>
  <si>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</si>
  <si>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</si>
  <si>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</si>
  <si>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</si>
  <si>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</si>
  <si>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</si>
  <si>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</si>
  <si>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</si>
  <si>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</si>
  <si>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</si>
  <si>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</si>
  <si>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</si>
  <si>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</si>
  <si>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</si>
  <si>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</si>
  <si>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</si>
  <si>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</si>
  <si>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</si>
  <si>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</si>
  <si>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</si>
  <si>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</si>
  <si>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</si>
  <si>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</si>
  <si>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</si>
  <si>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</si>
  <si>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</si>
  <si>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</si>
  <si>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</si>
  <si>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</si>
  <si>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</si>
  <si>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</si>
  <si>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</si>
  <si>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</si>
  <si>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</si>
  <si>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</si>
  <si>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</si>
  <si>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</si>
  <si>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</si>
  <si>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</si>
  <si>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</si>
  <si>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</si>
  <si>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</si>
  <si>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</si>
  <si>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</si>
  <si>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</si>
  <si>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</si>
  <si>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</si>
  <si>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</si>
  <si>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</si>
  <si>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</si>
  <si>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</si>
  <si>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</si>
  <si>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</si>
  <si>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</si>
  <si>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</si>
  <si>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</si>
  <si>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</si>
  <si>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</si>
  <si>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</si>
  <si>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</si>
  <si>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</si>
  <si>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</si>
  <si>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</si>
  <si>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</si>
  <si>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</si>
  <si>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</si>
  <si>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</si>
  <si>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</si>
  <si>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</si>
  <si>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</si>
  <si>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</si>
  <si>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</si>
  <si>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</si>
  <si>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</si>
  <si>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</si>
  <si>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</si>
  <si>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</si>
  <si>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</si>
  <si>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</si>
  <si>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</si>
  <si>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</si>
  <si>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</si>
  <si>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</si>
  <si>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</si>
  <si>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</si>
  <si>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</si>
  <si>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</si>
  <si>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</si>
  <si>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</si>
  <si>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</si>
  <si>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</si>
  <si>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</si>
  <si>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</si>
  <si>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</si>
  <si>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</si>
  <si>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</si>
  <si>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</si>
  <si>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</si>
  <si>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</si>
  <si>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</si>
  <si>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</si>
  <si>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</si>
  <si>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</si>
  <si>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</si>
  <si>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</si>
  <si>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</si>
  <si>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</si>
  <si>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</si>
  <si>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</si>
  <si>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</si>
  <si>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</si>
  <si>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</si>
  <si>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</si>
  <si>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シルバーメディケア南仙台　管理者</t>
    <rPh sb="9" eb="12">
      <t>ミナミセンダイ</t>
    </rPh>
    <rPh sb="13" eb="16">
      <t>カンリシャ</t>
    </rPh>
    <phoneticPr fontId="1"/>
  </si>
  <si>
    <t>２　法人</t>
  </si>
  <si>
    <t>022</t>
    <phoneticPr fontId="1"/>
  </si>
  <si>
    <t>しるばーめでぃけあみなみせんだい</t>
    <phoneticPr fontId="1"/>
  </si>
  <si>
    <t>シルバーメディケア南仙台</t>
    <rPh sb="9" eb="12">
      <t>ミナミセンダイ</t>
    </rPh>
    <phoneticPr fontId="1"/>
  </si>
  <si>
    <t>宮城県仙台市太白区中田５丁目４番２０号</t>
    <rPh sb="0" eb="11">
      <t>981-1104</t>
    </rPh>
    <rPh sb="12" eb="14">
      <t>チョウメ</t>
    </rPh>
    <rPh sb="15" eb="16">
      <t>バン</t>
    </rPh>
    <rPh sb="18" eb="19">
      <t>ゴウ</t>
    </rPh>
    <phoneticPr fontId="1"/>
  </si>
  <si>
    <t>南仙台</t>
    <rPh sb="0" eb="3">
      <t>ミナミセンダイ</t>
    </rPh>
    <phoneticPr fontId="1"/>
  </si>
  <si>
    <t>ＪＲ南仙台駅から徒歩５分</t>
    <rPh sb="2" eb="5">
      <t>ミナミセンダイ</t>
    </rPh>
    <rPh sb="5" eb="6">
      <t>エキ</t>
    </rPh>
    <rPh sb="8" eb="10">
      <t>トホ</t>
    </rPh>
    <rPh sb="11" eb="12">
      <t>フン</t>
    </rPh>
    <phoneticPr fontId="1"/>
  </si>
  <si>
    <t>306</t>
    <phoneticPr fontId="1"/>
  </si>
  <si>
    <t>2877</t>
    <phoneticPr fontId="1"/>
  </si>
  <si>
    <t>2878</t>
    <phoneticPr fontId="1"/>
  </si>
  <si>
    <t>smc_msd</t>
    <phoneticPr fontId="1"/>
  </si>
  <si>
    <t>yahoo.co.jp</t>
    <phoneticPr fontId="1"/>
  </si>
  <si>
    <t>https://</t>
  </si>
  <si>
    <t>smcstaff.wepage.com</t>
    <phoneticPr fontId="1"/>
  </si>
  <si>
    <t>１　介護付（一般型特定施設入居者生活介護を提供する場合）</t>
  </si>
  <si>
    <t>仙台市</t>
    <rPh sb="0" eb="3">
      <t>センダイシ</t>
    </rPh>
    <phoneticPr fontId="1"/>
  </si>
  <si>
    <t>２　事業者が賃借する土地</t>
  </si>
  <si>
    <t>２　なし</t>
  </si>
  <si>
    <t>１　あり</t>
  </si>
  <si>
    <t>１　耐火建築物</t>
  </si>
  <si>
    <t>２　鉄骨造</t>
  </si>
  <si>
    <t>１　事業者が自ら所有する建物</t>
  </si>
  <si>
    <t>２　相部屋あり</t>
  </si>
  <si>
    <t>２　あり（ストレッチャー対応）</t>
  </si>
  <si>
    <t>１　全ての居室あり</t>
  </si>
  <si>
    <t>１　全ての便所あり</t>
  </si>
  <si>
    <t>３　なし</t>
  </si>
  <si>
    <t>１　自ら実施</t>
  </si>
  <si>
    <t>○</t>
  </si>
  <si>
    <t>訪問診療医との連絡、調整</t>
    <rPh sb="0" eb="2">
      <t>ホウモン</t>
    </rPh>
    <rPh sb="2" eb="4">
      <t>シンリョウ</t>
    </rPh>
    <rPh sb="4" eb="5">
      <t>イ</t>
    </rPh>
    <rPh sb="7" eb="9">
      <t>レンラク</t>
    </rPh>
    <rPh sb="10" eb="12">
      <t>チョウセイ</t>
    </rPh>
    <phoneticPr fontId="1"/>
  </si>
  <si>
    <t>館腰クリニック</t>
    <phoneticPr fontId="1"/>
  </si>
  <si>
    <t>宮城県名取市植松４丁目17-16</t>
    <phoneticPr fontId="1"/>
  </si>
  <si>
    <t>内科、外科、皮膚科、小児科</t>
    <rPh sb="0" eb="2">
      <t>ナイカ</t>
    </rPh>
    <rPh sb="3" eb="5">
      <t>ゲカ</t>
    </rPh>
    <rPh sb="6" eb="9">
      <t>ヒフカ</t>
    </rPh>
    <rPh sb="10" eb="13">
      <t>ショウニカ</t>
    </rPh>
    <phoneticPr fontId="1"/>
  </si>
  <si>
    <t>内科、外科、皮膚科</t>
    <rPh sb="0" eb="2">
      <t>ナイカ</t>
    </rPh>
    <rPh sb="3" eb="5">
      <t>ゲカ</t>
    </rPh>
    <rPh sb="6" eb="9">
      <t>ヒフカ</t>
    </rPh>
    <phoneticPr fontId="1"/>
  </si>
  <si>
    <t>仙台デンタルクリニック</t>
    <rPh sb="0" eb="2">
      <t>センダイ</t>
    </rPh>
    <phoneticPr fontId="1"/>
  </si>
  <si>
    <t>仙台市青葉区二日町７－２８
エーブルスペースビル２Ｆ</t>
    <rPh sb="0" eb="3">
      <t>センダイシ</t>
    </rPh>
    <rPh sb="3" eb="6">
      <t>アオバク</t>
    </rPh>
    <rPh sb="6" eb="9">
      <t>フツカマチ</t>
    </rPh>
    <phoneticPr fontId="1"/>
  </si>
  <si>
    <t>訪問歯科診療</t>
    <rPh sb="0" eb="4">
      <t>ホウモンシカ</t>
    </rPh>
    <rPh sb="4" eb="6">
      <t>シンリョウ</t>
    </rPh>
    <phoneticPr fontId="1"/>
  </si>
  <si>
    <t>一般居室間での住み替え</t>
    <rPh sb="0" eb="2">
      <t>イッパン</t>
    </rPh>
    <rPh sb="2" eb="4">
      <t>キョシツ</t>
    </rPh>
    <rPh sb="4" eb="5">
      <t>アイダ</t>
    </rPh>
    <rPh sb="7" eb="8">
      <t>ス</t>
    </rPh>
    <rPh sb="9" eb="10">
      <t>カ</t>
    </rPh>
    <phoneticPr fontId="1"/>
  </si>
  <si>
    <t>本人、家族からの要望</t>
    <rPh sb="0" eb="2">
      <t>ホンニン</t>
    </rPh>
    <rPh sb="3" eb="5">
      <t>カゾク</t>
    </rPh>
    <rPh sb="8" eb="10">
      <t>ヨウボウ</t>
    </rPh>
    <phoneticPr fontId="1"/>
  </si>
  <si>
    <t>賃貸契約の再契約</t>
    <rPh sb="0" eb="2">
      <t>チンタイ</t>
    </rPh>
    <rPh sb="2" eb="4">
      <t>ケイヤク</t>
    </rPh>
    <rPh sb="5" eb="8">
      <t>サイケイヤク</t>
    </rPh>
    <phoneticPr fontId="1"/>
  </si>
  <si>
    <t>賃貸借契約の再度取り交わし</t>
    <rPh sb="0" eb="3">
      <t>チンタイシャク</t>
    </rPh>
    <rPh sb="3" eb="5">
      <t>ケイヤク</t>
    </rPh>
    <rPh sb="6" eb="8">
      <t>サイド</t>
    </rPh>
    <rPh sb="8" eb="9">
      <t>ト</t>
    </rPh>
    <rPh sb="10" eb="11">
      <t>カ</t>
    </rPh>
    <phoneticPr fontId="1"/>
  </si>
  <si>
    <t>①入居者が死亡した場合
②入居者又は事業所から解約した場合</t>
    <rPh sb="1" eb="4">
      <t>ニュウキョシャ</t>
    </rPh>
    <rPh sb="5" eb="7">
      <t>シボウ</t>
    </rPh>
    <rPh sb="9" eb="11">
      <t>バアイ</t>
    </rPh>
    <rPh sb="13" eb="16">
      <t>ニュウキョシャ</t>
    </rPh>
    <rPh sb="16" eb="17">
      <t>マタ</t>
    </rPh>
    <rPh sb="18" eb="21">
      <t>ジギョウショ</t>
    </rPh>
    <rPh sb="23" eb="25">
      <t>カイヤク</t>
    </rPh>
    <rPh sb="27" eb="29">
      <t>バアイ</t>
    </rPh>
    <phoneticPr fontId="1"/>
  </si>
  <si>
    <t>賃貸契約書１１条</t>
    <rPh sb="0" eb="2">
      <t>チンタイ</t>
    </rPh>
    <rPh sb="2" eb="5">
      <t>ケイヤクショ</t>
    </rPh>
    <rPh sb="7" eb="8">
      <t>ジョウ</t>
    </rPh>
    <phoneticPr fontId="1"/>
  </si>
  <si>
    <t>ａ　1.5：１以上</t>
  </si>
  <si>
    <t>１　利用権方式</t>
  </si>
  <si>
    <t>３　月払い方式</t>
  </si>
  <si>
    <t>２　日割り計算で減額</t>
  </si>
  <si>
    <t>消費者物価指数、雇用情勢、その他の経済事情の変動により利用料金が不相当になった場合。</t>
    <phoneticPr fontId="1"/>
  </si>
  <si>
    <t>甲乙協議の上で、利用料金を変更する。</t>
    <phoneticPr fontId="1"/>
  </si>
  <si>
    <t>近傍同種の地価や建物の賃料の比較による</t>
    <rPh sb="5" eb="7">
      <t>チカ</t>
    </rPh>
    <phoneticPr fontId="1"/>
  </si>
  <si>
    <t>週4回以上の入浴や外出の付き添い等が生じた際に算定</t>
    <rPh sb="0" eb="1">
      <t>シュウ</t>
    </rPh>
    <rPh sb="2" eb="3">
      <t>カイ</t>
    </rPh>
    <rPh sb="3" eb="5">
      <t>イジョウ</t>
    </rPh>
    <rPh sb="6" eb="8">
      <t>ニュウヨク</t>
    </rPh>
    <rPh sb="9" eb="11">
      <t>ガイシュツ</t>
    </rPh>
    <rPh sb="12" eb="13">
      <t>ツ</t>
    </rPh>
    <rPh sb="14" eb="15">
      <t>ソ</t>
    </rPh>
    <rPh sb="16" eb="17">
      <t>ナド</t>
    </rPh>
    <rPh sb="18" eb="19">
      <t>ショウ</t>
    </rPh>
    <rPh sb="21" eb="22">
      <t>サイ</t>
    </rPh>
    <rPh sb="23" eb="25">
      <t>サンテイ</t>
    </rPh>
    <phoneticPr fontId="1"/>
  </si>
  <si>
    <t>共有部分の維持・管理、フロントサービス等による</t>
    <rPh sb="0" eb="2">
      <t>キョウユウ</t>
    </rPh>
    <rPh sb="2" eb="4">
      <t>ブブン</t>
    </rPh>
    <rPh sb="5" eb="7">
      <t>イジ</t>
    </rPh>
    <rPh sb="8" eb="10">
      <t>カンリ</t>
    </rPh>
    <rPh sb="19" eb="20">
      <t>トウ</t>
    </rPh>
    <phoneticPr fontId="1"/>
  </si>
  <si>
    <t>朝食550円　昼食690円　夕食680円　おやつ150円。食形態の特別食や行事食は別途算定</t>
    <rPh sb="0" eb="2">
      <t>チョウショク</t>
    </rPh>
    <rPh sb="5" eb="6">
      <t>エン</t>
    </rPh>
    <rPh sb="7" eb="9">
      <t>チュウショク</t>
    </rPh>
    <rPh sb="12" eb="13">
      <t>エン</t>
    </rPh>
    <rPh sb="14" eb="16">
      <t>ユウショク</t>
    </rPh>
    <rPh sb="19" eb="20">
      <t>エン</t>
    </rPh>
    <rPh sb="27" eb="28">
      <t>エン</t>
    </rPh>
    <rPh sb="29" eb="32">
      <t>ショクケイタイ</t>
    </rPh>
    <rPh sb="33" eb="36">
      <t>トクベツショク</t>
    </rPh>
    <rPh sb="37" eb="40">
      <t>ギョウジショク</t>
    </rPh>
    <rPh sb="41" eb="43">
      <t>ベット</t>
    </rPh>
    <rPh sb="43" eb="45">
      <t>サンテイ</t>
    </rPh>
    <phoneticPr fontId="1"/>
  </si>
  <si>
    <t>水道、ガス、電気の使用による</t>
    <rPh sb="0" eb="2">
      <t>スイドウ</t>
    </rPh>
    <rPh sb="6" eb="8">
      <t>デンキ</t>
    </rPh>
    <rPh sb="9" eb="11">
      <t>シヨウ</t>
    </rPh>
    <phoneticPr fontId="1"/>
  </si>
  <si>
    <t>寝具洗濯やクリニーニングの外注費用、買い物代行費用</t>
    <rPh sb="0" eb="4">
      <t>シングセンタク</t>
    </rPh>
    <rPh sb="13" eb="15">
      <t>ガイチュウ</t>
    </rPh>
    <rPh sb="15" eb="17">
      <t>ヒヨウ</t>
    </rPh>
    <rPh sb="18" eb="19">
      <t>カ</t>
    </rPh>
    <rPh sb="20" eb="21">
      <t>モノ</t>
    </rPh>
    <rPh sb="21" eb="23">
      <t>ダイコウ</t>
    </rPh>
    <rPh sb="23" eb="25">
      <t>ヒヨウ</t>
    </rPh>
    <phoneticPr fontId="1"/>
  </si>
  <si>
    <t>介護保険の負担割合により算定</t>
    <rPh sb="0" eb="4">
      <t>カイゴホケン</t>
    </rPh>
    <rPh sb="5" eb="7">
      <t>フタン</t>
    </rPh>
    <rPh sb="7" eb="9">
      <t>ワリアイ</t>
    </rPh>
    <rPh sb="12" eb="14">
      <t>サンテイ</t>
    </rPh>
    <phoneticPr fontId="1"/>
  </si>
  <si>
    <t>なし</t>
    <phoneticPr fontId="1"/>
  </si>
  <si>
    <t>022</t>
    <phoneticPr fontId="1"/>
  </si>
  <si>
    <t>306</t>
    <phoneticPr fontId="1"/>
  </si>
  <si>
    <t>2877</t>
    <phoneticPr fontId="1"/>
  </si>
  <si>
    <t>なし</t>
    <phoneticPr fontId="1"/>
  </si>
  <si>
    <t>土曜、日曜、祝日、12月29日～1月3日</t>
    <phoneticPr fontId="1"/>
  </si>
  <si>
    <t>仙台市市役所　健康福祉局保険高齢部介護事業支援課
施設指導係</t>
    <phoneticPr fontId="1"/>
  </si>
  <si>
    <t>214</t>
    <phoneticPr fontId="1"/>
  </si>
  <si>
    <t>8318</t>
    <phoneticPr fontId="1"/>
  </si>
  <si>
    <t>仙台市太白区役所　介護保険課介護保険係</t>
    <phoneticPr fontId="1"/>
  </si>
  <si>
    <t>247</t>
    <phoneticPr fontId="1"/>
  </si>
  <si>
    <t>1111</t>
    <phoneticPr fontId="1"/>
  </si>
  <si>
    <t>宮城県国民健康保険団体連合会　介護保険課介護相談室</t>
    <phoneticPr fontId="1"/>
  </si>
  <si>
    <t>222</t>
    <phoneticPr fontId="1"/>
  </si>
  <si>
    <t>7700</t>
    <phoneticPr fontId="1"/>
  </si>
  <si>
    <t>随時</t>
    <rPh sb="0" eb="2">
      <t>ズイジ</t>
    </rPh>
    <phoneticPr fontId="1"/>
  </si>
  <si>
    <t>１　入居希望者に公開</t>
  </si>
  <si>
    <t>３　公開していない</t>
  </si>
  <si>
    <t>３　サービス付き高齢者向け住宅の登録を行っているため、高齢者の居住の安定確保に関する法律第23条の規定により、届出が不要</t>
  </si>
  <si>
    <t>高齢者の居住の安定確保に関する法律に基づき、登録済み。</t>
    <rPh sb="0" eb="3">
      <t>コウレイシャ</t>
    </rPh>
    <rPh sb="4" eb="6">
      <t>キョジュウ</t>
    </rPh>
    <rPh sb="7" eb="9">
      <t>アンテイ</t>
    </rPh>
    <rPh sb="9" eb="11">
      <t>カクホ</t>
    </rPh>
    <rPh sb="12" eb="13">
      <t>カン</t>
    </rPh>
    <rPh sb="15" eb="17">
      <t>ホウリツ</t>
    </rPh>
    <rPh sb="18" eb="19">
      <t>モト</t>
    </rPh>
    <rPh sb="22" eb="24">
      <t>トウロク</t>
    </rPh>
    <rPh sb="24" eb="25">
      <t>ズ</t>
    </rPh>
    <phoneticPr fontId="1"/>
  </si>
  <si>
    <t>３　適合していない</t>
  </si>
  <si>
    <t>サイズにより袋売り</t>
    <phoneticPr fontId="1"/>
  </si>
  <si>
    <t>週4回目から1800円／回</t>
    <rPh sb="0" eb="1">
      <t>シュウ</t>
    </rPh>
    <rPh sb="2" eb="4">
      <t>カイメ</t>
    </rPh>
    <rPh sb="10" eb="11">
      <t>エン</t>
    </rPh>
    <rPh sb="12" eb="13">
      <t>カイ</t>
    </rPh>
    <phoneticPr fontId="1"/>
  </si>
  <si>
    <t>1200円／15分</t>
    <phoneticPr fontId="1"/>
  </si>
  <si>
    <t>職員１名ごとの金額。付き添いの範囲は家族、本人と事業所との協議による</t>
    <phoneticPr fontId="1"/>
  </si>
  <si>
    <t>対応業者の料金設定による</t>
    <rPh sb="0" eb="2">
      <t>タイオウ</t>
    </rPh>
    <rPh sb="2" eb="4">
      <t>ギョウシャ</t>
    </rPh>
    <rPh sb="5" eb="7">
      <t>リョウキン</t>
    </rPh>
    <rPh sb="7" eb="9">
      <t>セッテイ</t>
    </rPh>
    <phoneticPr fontId="1"/>
  </si>
  <si>
    <t>1200円／15分</t>
    <rPh sb="8" eb="9">
      <t>フン</t>
    </rPh>
    <phoneticPr fontId="1"/>
  </si>
  <si>
    <t>購入物品や購入場所の範囲等は
家族、本人と事業所との協議による</t>
    <phoneticPr fontId="1"/>
  </si>
  <si>
    <t>150円／１食</t>
    <rPh sb="6" eb="7">
      <t>ショク</t>
    </rPh>
    <phoneticPr fontId="1"/>
  </si>
  <si>
    <t>株式会社福祉ケアサービス</t>
    <rPh sb="0" eb="4">
      <t>カブシキガイシャ</t>
    </rPh>
    <rPh sb="4" eb="6">
      <t>フクシ</t>
    </rPh>
    <phoneticPr fontId="1"/>
  </si>
  <si>
    <t>かぶしきがいしゃふくしけあさーびす</t>
    <phoneticPr fontId="1"/>
  </si>
  <si>
    <t>9380001015579</t>
    <phoneticPr fontId="1"/>
  </si>
  <si>
    <t>宮城県仙台市若林区土樋104プラザ・コアビル6F</t>
    <rPh sb="0" eb="2">
      <t>ミヤギ</t>
    </rPh>
    <rPh sb="2" eb="3">
      <t>ケン</t>
    </rPh>
    <rPh sb="3" eb="5">
      <t>センダイ</t>
    </rPh>
    <rPh sb="5" eb="6">
      <t>シ</t>
    </rPh>
    <rPh sb="6" eb="8">
      <t>ワカバヤシ</t>
    </rPh>
    <rPh sb="8" eb="9">
      <t>ク</t>
    </rPh>
    <rPh sb="9" eb="10">
      <t>ツチ</t>
    </rPh>
    <rPh sb="10" eb="11">
      <t>トイ</t>
    </rPh>
    <phoneticPr fontId="1"/>
  </si>
  <si>
    <t>217</t>
    <phoneticPr fontId="1"/>
  </si>
  <si>
    <t>3115</t>
    <phoneticPr fontId="1"/>
  </si>
  <si>
    <t>7506</t>
    <phoneticPr fontId="1"/>
  </si>
  <si>
    <t>kuniminosato.co.jp</t>
    <phoneticPr fontId="1"/>
  </si>
  <si>
    <t>代表取締役</t>
    <rPh sb="0" eb="2">
      <t>ダイヒョウ</t>
    </rPh>
    <rPh sb="2" eb="5">
      <t>トリシマリヤク</t>
    </rPh>
    <phoneticPr fontId="1"/>
  </si>
  <si>
    <t>阿部孝治</t>
    <phoneticPr fontId="1"/>
  </si>
  <si>
    <t>在宅医療・介護の一体化を通じて、（ご家族を含めた）お客様を尊重した生活支援を行う。</t>
    <phoneticPr fontId="1"/>
  </si>
  <si>
    <t>協力医療機関との連携にて介護・医療の両立を図っている。</t>
    <rPh sb="0" eb="2">
      <t>キョウリョク</t>
    </rPh>
    <rPh sb="2" eb="6">
      <t>イリョウキカン</t>
    </rPh>
    <rPh sb="8" eb="10">
      <t>レンケイ</t>
    </rPh>
    <phoneticPr fontId="1"/>
  </si>
  <si>
    <t>療養型病棟への入院のため。</t>
    <rPh sb="0" eb="3">
      <t>リョウヨウガタ</t>
    </rPh>
    <rPh sb="3" eb="5">
      <t>ビョウトウ</t>
    </rPh>
    <rPh sb="7" eb="9">
      <t>ニュウイン</t>
    </rPh>
    <phoneticPr fontId="1"/>
  </si>
  <si>
    <t>森　牧子</t>
    <rPh sb="0" eb="1">
      <t>モリ</t>
    </rPh>
    <rPh sb="2" eb="4">
      <t>マキコ</t>
    </rPh>
    <phoneticPr fontId="1"/>
  </si>
  <si>
    <t>0475405148</t>
    <phoneticPr fontId="1"/>
  </si>
  <si>
    <t>歯科</t>
    <rPh sb="0" eb="2">
      <t>シカ</t>
    </rPh>
    <phoneticPr fontId="1"/>
  </si>
  <si>
    <t>社会福祉主事任用資格　　　　介護福祉士</t>
    <rPh sb="0" eb="4">
      <t>シャカイフクシ</t>
    </rPh>
    <rPh sb="4" eb="6">
      <t>シュジ</t>
    </rPh>
    <rPh sb="6" eb="8">
      <t>ニンヨウ</t>
    </rPh>
    <rPh sb="8" eb="10">
      <t>シカク</t>
    </rPh>
    <rPh sb="14" eb="16">
      <t>カイゴ</t>
    </rPh>
    <rPh sb="16" eb="19">
      <t>フクシシ</t>
    </rPh>
    <phoneticPr fontId="1"/>
  </si>
  <si>
    <t>５　営利法人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</si>
</sst>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23" zoomScale="122" zoomScaleNormal="100" zoomScaleSheetLayoutView="122" workbookViewId="0">
      <selection activeCell="M310" sqref="M310:P31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2026</v>
      </c>
      <c r="G4" s="128"/>
      <c r="H4" s="33" t="s">
        <v>466</v>
      </c>
      <c r="I4" s="128">
        <v>3</v>
      </c>
      <c r="J4" s="128"/>
      <c r="K4" s="33" t="s">
        <v>2448</v>
      </c>
      <c r="L4" s="128">
        <v>1</v>
      </c>
      <c r="M4" s="128"/>
      <c r="N4" s="125" t="s">
        <v>468</v>
      </c>
      <c r="O4" s="125"/>
      <c r="P4" s="129"/>
    </row>
    <row r="5" spans="1:20" ht="20.100000000000001" customHeight="1">
      <c r="B5" s="167" t="s">
        <v>1</v>
      </c>
      <c r="C5" s="168"/>
      <c r="D5" s="168"/>
      <c r="E5" s="169"/>
      <c r="F5" s="83" t="s">
        <v>2626</v>
      </c>
      <c r="G5" s="170"/>
      <c r="H5" s="170"/>
      <c r="I5" s="170"/>
      <c r="J5" s="170"/>
      <c r="K5" s="170"/>
      <c r="L5" s="170"/>
      <c r="M5" s="170"/>
      <c r="N5" s="170"/>
      <c r="O5" s="170"/>
      <c r="P5" s="170"/>
      <c r="Q5" s="12"/>
    </row>
    <row r="6" spans="1:20" ht="20.100000000000001" customHeight="1">
      <c r="B6" s="167" t="s">
        <v>2</v>
      </c>
      <c r="C6" s="168"/>
      <c r="D6" s="168"/>
      <c r="E6" s="169"/>
      <c r="F6" s="83" t="s">
        <v>2527</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2630</v>
      </c>
      <c r="K12" s="149"/>
      <c r="L12" s="149"/>
      <c r="M12" s="149"/>
      <c r="N12" s="149"/>
      <c r="O12" s="150"/>
      <c r="P12" s="151"/>
    </row>
    <row r="13" spans="1:20" ht="39" customHeight="1">
      <c r="B13" s="152" t="s">
        <v>5</v>
      </c>
      <c r="C13" s="90"/>
      <c r="D13" s="90"/>
      <c r="E13" s="90"/>
      <c r="F13" s="75" t="s">
        <v>12</v>
      </c>
      <c r="G13" s="76"/>
      <c r="H13" s="153" t="s">
        <v>2614</v>
      </c>
      <c r="I13" s="154"/>
      <c r="J13" s="154"/>
      <c r="K13" s="154"/>
      <c r="L13" s="154"/>
      <c r="M13" s="154"/>
      <c r="N13" s="154"/>
      <c r="O13" s="154"/>
      <c r="P13" s="155"/>
      <c r="S13" s="15" t="str">
        <f>IF(H13="","未記入","")</f>
        <v/>
      </c>
    </row>
    <row r="14" spans="1:20" ht="39" customHeight="1">
      <c r="B14" s="152"/>
      <c r="C14" s="90"/>
      <c r="D14" s="90"/>
      <c r="E14" s="90"/>
      <c r="F14" s="156" t="s">
        <v>2613</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2359</v>
      </c>
      <c r="K15" s="98"/>
      <c r="L15" s="98"/>
      <c r="M15" s="98"/>
      <c r="N15" s="98"/>
      <c r="O15" s="98"/>
      <c r="P15" s="99"/>
    </row>
    <row r="16" spans="1:20" ht="19.95" customHeight="1">
      <c r="B16" s="139"/>
      <c r="C16" s="140"/>
      <c r="D16" s="140"/>
      <c r="E16" s="141"/>
      <c r="F16" s="90" t="s">
        <v>499</v>
      </c>
      <c r="G16" s="90"/>
      <c r="H16" s="90"/>
      <c r="I16" s="90"/>
      <c r="J16" s="228" t="s">
        <v>2615</v>
      </c>
      <c r="K16" s="229"/>
      <c r="L16" s="229"/>
      <c r="M16" s="229"/>
      <c r="N16" s="229"/>
      <c r="O16" s="229"/>
      <c r="P16" s="230"/>
    </row>
    <row r="17" spans="1:20" ht="20.100000000000001" customHeight="1">
      <c r="B17" s="130" t="s">
        <v>6</v>
      </c>
      <c r="C17" s="76"/>
      <c r="D17" s="76"/>
      <c r="E17" s="116"/>
      <c r="F17" s="34" t="s">
        <v>13</v>
      </c>
      <c r="G17" s="31">
        <v>984</v>
      </c>
      <c r="H17" s="35" t="s">
        <v>469</v>
      </c>
      <c r="I17" s="32">
        <v>65</v>
      </c>
      <c r="J17" s="132"/>
      <c r="K17" s="133"/>
      <c r="L17" s="133"/>
      <c r="M17" s="133"/>
      <c r="N17" s="133"/>
      <c r="O17" s="133"/>
      <c r="P17" s="134"/>
      <c r="S17" s="15" t="str">
        <f>IF(OR(G17="",I17=""),"未記入","")</f>
        <v/>
      </c>
    </row>
    <row r="18" spans="1:20" ht="57.75" customHeight="1">
      <c r="B18" s="131"/>
      <c r="C18" s="118"/>
      <c r="D18" s="118"/>
      <c r="E18" s="119"/>
      <c r="F18" s="91" t="s">
        <v>2616</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2529</v>
      </c>
      <c r="K19" s="35" t="s">
        <v>469</v>
      </c>
      <c r="L19" s="63" t="s">
        <v>2617</v>
      </c>
      <c r="M19" s="35" t="s">
        <v>469</v>
      </c>
      <c r="N19" s="63" t="s">
        <v>2618</v>
      </c>
      <c r="O19" s="133"/>
      <c r="P19" s="134"/>
      <c r="Q19" s="12"/>
    </row>
    <row r="20" spans="1:20" ht="20.100000000000001" customHeight="1">
      <c r="B20" s="135"/>
      <c r="C20" s="136"/>
      <c r="D20" s="136"/>
      <c r="E20" s="137"/>
      <c r="F20" s="90" t="s">
        <v>15</v>
      </c>
      <c r="G20" s="90"/>
      <c r="H20" s="90"/>
      <c r="I20" s="90"/>
      <c r="J20" s="64" t="s">
        <v>2529</v>
      </c>
      <c r="K20" s="35" t="s">
        <v>469</v>
      </c>
      <c r="L20" s="63" t="s">
        <v>2617</v>
      </c>
      <c r="M20" s="35" t="s">
        <v>469</v>
      </c>
      <c r="N20" s="63" t="s">
        <v>2619</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2620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2622</v>
      </c>
      <c r="K24" s="81"/>
      <c r="L24" s="81"/>
      <c r="M24" s="81"/>
      <c r="N24" s="81"/>
      <c r="O24" s="82"/>
      <c r="P24" s="83"/>
    </row>
    <row r="25" spans="1:20" ht="20.100000000000001" customHeight="1">
      <c r="B25" s="131"/>
      <c r="C25" s="118"/>
      <c r="D25" s="118"/>
      <c r="E25" s="119"/>
      <c r="F25" s="193" t="s">
        <v>18</v>
      </c>
      <c r="G25" s="193"/>
      <c r="H25" s="90"/>
      <c r="I25" s="90"/>
      <c r="J25" s="81" t="s">
        <v>2621</v>
      </c>
      <c r="K25" s="81"/>
      <c r="L25" s="81"/>
      <c r="M25" s="81"/>
      <c r="N25" s="81"/>
      <c r="O25" s="82"/>
      <c r="P25" s="83"/>
    </row>
    <row r="26" spans="1:20" ht="20.100000000000001" customHeight="1">
      <c r="B26" s="152" t="s">
        <v>9</v>
      </c>
      <c r="C26" s="90"/>
      <c r="D26" s="90"/>
      <c r="E26" s="90"/>
      <c r="F26" s="165"/>
      <c r="G26" s="166"/>
      <c r="H26" s="35" t="s">
        <v>466</v>
      </c>
      <c r="I26" s="166"/>
      <c r="J26" s="166"/>
      <c r="K26" s="35" t="s">
        <v>467</v>
      </c>
      <c r="L26" s="166"/>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2530</v>
      </c>
      <c r="I31" s="189"/>
      <c r="J31" s="189"/>
      <c r="K31" s="189"/>
      <c r="L31" s="189"/>
      <c r="M31" s="189"/>
      <c r="N31" s="189"/>
      <c r="O31" s="189"/>
      <c r="P31" s="190"/>
      <c r="S31" s="15" t="str">
        <f>IF(H31="","未記入","")</f>
        <v/>
      </c>
    </row>
    <row r="32" spans="1:20" ht="39" customHeight="1">
      <c r="B32" s="131"/>
      <c r="C32" s="118"/>
      <c r="D32" s="118"/>
      <c r="E32" s="119"/>
      <c r="F32" s="156" t="s">
        <v>2531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981</v>
      </c>
      <c r="H33" s="35" t="s">
        <v>469</v>
      </c>
      <c r="I33" s="32">
        <v>1104</v>
      </c>
      <c r="J33" s="104"/>
      <c r="K33" s="104"/>
      <c r="L33" s="104"/>
      <c r="M33" s="104"/>
      <c r="N33" s="104"/>
      <c r="O33" s="104"/>
      <c r="P33" s="171"/>
      <c r="S33" s="15" t="str">
        <f>IF(OR(G33="",I33=""),"未記入","")</f>
        <v/>
      </c>
    </row>
    <row r="34" spans="2:20" ht="58.5" customHeight="1">
      <c r="B34" s="131"/>
      <c r="C34" s="118"/>
      <c r="D34" s="118"/>
      <c r="E34" s="119"/>
      <c r="F34" s="91" t="s">
        <v>2532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571</v>
      </c>
      <c r="I36" s="176"/>
      <c r="J36" s="174" t="s">
        <v>498</v>
      </c>
      <c r="K36" s="169"/>
      <c r="L36" s="175" t="s">
        <v>867</v>
      </c>
      <c r="M36" s="176"/>
      <c r="N36" s="176"/>
      <c r="O36" s="176"/>
      <c r="P36" s="177"/>
      <c r="S36" s="15" t="str">
        <f>IF(OR(H36="",L36=""),"未記入","")</f>
        <v/>
      </c>
    </row>
    <row r="37" spans="2:20" ht="39.75" customHeight="1">
      <c r="B37" s="152" t="s">
        <v>24</v>
      </c>
      <c r="C37" s="90"/>
      <c r="D37" s="90"/>
      <c r="E37" s="90"/>
      <c r="F37" s="204" t="s">
        <v>26</v>
      </c>
      <c r="G37" s="204"/>
      <c r="H37" s="204"/>
      <c r="I37" s="204"/>
      <c r="J37" s="160" t="s">
        <v>2533</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2534</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2529</v>
      </c>
      <c r="K43" s="35" t="s">
        <v>469</v>
      </c>
      <c r="L43" s="11" t="s">
        <v>2535</v>
      </c>
      <c r="M43" s="35" t="s">
        <v>469</v>
      </c>
      <c r="N43" s="11" t="s">
        <v>2536</v>
      </c>
      <c r="O43" s="133"/>
      <c r="P43" s="134"/>
      <c r="S43" s="15" t="str">
        <f>IF(OR(J43="",L43="",N43=""),"未記入","")</f>
        <v/>
      </c>
    </row>
    <row r="44" spans="2:20" ht="20.100000000000001" customHeight="1">
      <c r="B44" s="152"/>
      <c r="C44" s="90"/>
      <c r="D44" s="90"/>
      <c r="E44" s="90"/>
      <c r="F44" s="90" t="s">
        <v>15</v>
      </c>
      <c r="G44" s="90"/>
      <c r="H44" s="90"/>
      <c r="I44" s="90"/>
      <c r="J44" s="64" t="s">
        <v>2529</v>
      </c>
      <c r="K44" s="35" t="s">
        <v>469</v>
      </c>
      <c r="L44" s="63" t="s">
        <v>2535</v>
      </c>
      <c r="M44" s="35" t="s">
        <v>469</v>
      </c>
      <c r="N44" s="63" t="s">
        <v>2537</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2626</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3</v>
      </c>
      <c r="N50" s="35" t="s">
        <v>467</v>
      </c>
      <c r="O50" s="61">
        <v>10</v>
      </c>
      <c r="P50" s="37" t="s">
        <v>468</v>
      </c>
      <c r="S50" s="15" t="str">
        <f>IF(OR(J50="",M50="",O50=""),"未記入","")</f>
        <v/>
      </c>
    </row>
    <row r="51" spans="1:20" ht="20.100000000000001" customHeight="1" thickBot="1">
      <c r="B51" s="196" t="s">
        <v>29</v>
      </c>
      <c r="C51" s="197"/>
      <c r="D51" s="197"/>
      <c r="E51" s="197"/>
      <c r="F51" s="197"/>
      <c r="G51" s="197"/>
      <c r="H51" s="197"/>
      <c r="I51" s="197"/>
      <c r="J51" s="198">
        <v>2013</v>
      </c>
      <c r="K51" s="19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2542</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2627</v>
      </c>
      <c r="K55" s="229"/>
      <c r="L55" s="229"/>
      <c r="M55" s="229"/>
      <c r="N55" s="229"/>
      <c r="O55" s="229"/>
      <c r="P55" s="230"/>
    </row>
    <row r="56" spans="1:20" ht="20.100000000000001" customHeight="1">
      <c r="B56" s="222"/>
      <c r="C56" s="223"/>
      <c r="D56" s="224"/>
      <c r="E56" s="90" t="s">
        <v>33</v>
      </c>
      <c r="F56" s="90"/>
      <c r="G56" s="90"/>
      <c r="H56" s="90"/>
      <c r="I56" s="90"/>
      <c r="J56" s="82" t="s">
        <v>2543</v>
      </c>
      <c r="K56" s="98"/>
      <c r="L56" s="98"/>
      <c r="M56" s="98"/>
      <c r="N56" s="98"/>
      <c r="O56" s="98"/>
      <c r="P56" s="99"/>
    </row>
    <row r="57" spans="1:20" ht="20.100000000000001" customHeight="1">
      <c r="B57" s="222"/>
      <c r="C57" s="223"/>
      <c r="D57" s="224"/>
      <c r="E57" s="90" t="s">
        <v>34</v>
      </c>
      <c r="F57" s="90"/>
      <c r="G57" s="90"/>
      <c r="H57" s="90"/>
      <c r="I57" s="90"/>
      <c r="J57" s="165">
        <v>2024</v>
      </c>
      <c r="K57" s="166"/>
      <c r="L57" s="35" t="s">
        <v>466</v>
      </c>
      <c r="M57" s="61">
        <v>6</v>
      </c>
      <c r="N57" s="35" t="s">
        <v>467</v>
      </c>
      <c r="O57" s="61">
        <v>1</v>
      </c>
      <c r="P57" s="37" t="s">
        <v>468</v>
      </c>
    </row>
    <row r="58" spans="1:20" ht="20.100000000000001" customHeight="1" thickBot="1">
      <c r="B58" s="225"/>
      <c r="C58" s="226"/>
      <c r="D58" s="227"/>
      <c r="E58" s="182" t="s">
        <v>35</v>
      </c>
      <c r="F58" s="182"/>
      <c r="G58" s="182"/>
      <c r="H58" s="182"/>
      <c r="I58" s="182"/>
      <c r="J58" s="198">
        <v>2026</v>
      </c>
      <c r="K58" s="199"/>
      <c r="L58" s="36" t="s">
        <v>466</v>
      </c>
      <c r="M58" s="62">
        <v>3</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1403.72</v>
      </c>
      <c r="H61" s="147"/>
      <c r="I61" s="147"/>
      <c r="J61" s="147"/>
      <c r="K61" s="215"/>
      <c r="L61" s="214" t="s">
        <v>497</v>
      </c>
      <c r="M61" s="202"/>
      <c r="N61" s="202"/>
      <c r="O61" s="202"/>
      <c r="P61" s="216"/>
    </row>
    <row r="62" spans="1:20" ht="20.100000000000001" customHeight="1">
      <c r="B62" s="152"/>
      <c r="C62" s="90"/>
      <c r="D62" s="75" t="s">
        <v>39</v>
      </c>
      <c r="E62" s="76"/>
      <c r="F62" s="116"/>
      <c r="G62" s="81" t="s">
        <v>2544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2545</v>
      </c>
      <c r="L65" s="98"/>
      <c r="M65" s="98"/>
      <c r="N65" s="98"/>
      <c r="O65" s="98"/>
      <c r="P65" s="99"/>
    </row>
    <row r="66" spans="2:16" ht="20.100000000000001" customHeight="1">
      <c r="B66" s="152"/>
      <c r="C66" s="90"/>
      <c r="D66" s="205"/>
      <c r="E66" s="136"/>
      <c r="F66" s="137"/>
      <c r="G66" s="217"/>
      <c r="H66" s="75" t="s">
        <v>421</v>
      </c>
      <c r="I66" s="76"/>
      <c r="J66" s="116"/>
      <c r="K66" s="82" t="s">
        <v>2545</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2546</v>
      </c>
      <c r="L71" s="98"/>
      <c r="M71" s="98"/>
      <c r="N71" s="98"/>
      <c r="O71" s="98"/>
      <c r="P71" s="99"/>
    </row>
    <row r="72" spans="2:16" ht="20.100000000000001" customHeight="1">
      <c r="B72" s="433" t="s">
        <v>2356</v>
      </c>
      <c r="C72" s="434"/>
      <c r="D72" s="75" t="s">
        <v>40</v>
      </c>
      <c r="E72" s="76"/>
      <c r="F72" s="116"/>
      <c r="G72" s="132" t="s">
        <v>41</v>
      </c>
      <c r="H72" s="133"/>
      <c r="I72" s="133"/>
      <c r="J72" s="231"/>
      <c r="K72" s="82">
        <v>949.11</v>
      </c>
      <c r="L72" s="98"/>
      <c r="M72" s="98"/>
      <c r="N72" s="140" t="s">
        <v>472</v>
      </c>
      <c r="O72" s="140"/>
      <c r="P72" s="200"/>
    </row>
    <row r="73" spans="2:16" ht="20.100000000000001" customHeight="1">
      <c r="B73" s="435"/>
      <c r="C73" s="436"/>
      <c r="D73" s="117"/>
      <c r="E73" s="118"/>
      <c r="F73" s="119"/>
      <c r="G73" s="195" t="s">
        <v>42</v>
      </c>
      <c r="H73" s="195"/>
      <c r="I73" s="195"/>
      <c r="J73" s="195"/>
      <c r="K73" s="82">
        <v>847.92</v>
      </c>
      <c r="L73" s="98"/>
      <c r="M73" s="98"/>
      <c r="N73" s="140" t="s">
        <v>472</v>
      </c>
      <c r="O73" s="140"/>
      <c r="P73" s="200"/>
    </row>
    <row r="74" spans="2:16" ht="20.100000000000001" customHeight="1">
      <c r="B74" s="435"/>
      <c r="C74" s="436"/>
      <c r="D74" s="90" t="s">
        <v>43</v>
      </c>
      <c r="E74" s="90"/>
      <c r="F74" s="90"/>
      <c r="G74" s="81" t="s">
        <v>2547</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2548</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2549</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2</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18</v>
      </c>
      <c r="K95" s="50" t="s">
        <v>472</v>
      </c>
      <c r="L95" s="82">
        <v>10</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2359</v>
      </c>
      <c r="I96" s="81"/>
      <c r="J96" s="23">
        <v>25</v>
      </c>
      <c r="K96" s="50" t="s">
        <v>472</v>
      </c>
      <c r="L96" s="82">
        <v>3</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2359</v>
      </c>
      <c r="I97" s="81"/>
      <c r="J97" s="23">
        <v>28</v>
      </c>
      <c r="K97" s="50" t="s">
        <v>472</v>
      </c>
      <c r="L97" s="82">
        <v>1</v>
      </c>
      <c r="M97" s="159"/>
      <c r="N97" s="149" t="s">
        <v>2398</v>
      </c>
      <c r="O97" s="150"/>
      <c r="P97" s="151"/>
      <c r="S97" s="15" t="str">
        <f t="shared" si="0"/>
        <v/>
      </c>
    </row>
    <row r="98" spans="2:19" ht="20.100000000000001" customHeight="1">
      <c r="B98" s="152"/>
      <c r="C98" s="90"/>
      <c r="D98" s="90" t="s">
        <v>50</v>
      </c>
      <c r="E98" s="90"/>
      <c r="F98" s="81" t="s">
        <v>2359</v>
      </c>
      <c r="G98" s="81"/>
      <c r="H98" s="81" t="s">
        <v>2359</v>
      </c>
      <c r="I98" s="81"/>
      <c r="J98" s="23">
        <v>32</v>
      </c>
      <c r="K98" s="50" t="s">
        <v>472</v>
      </c>
      <c r="L98" s="82">
        <v>1</v>
      </c>
      <c r="M98" s="159"/>
      <c r="N98" s="149" t="s">
        <v>2398</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0</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0</v>
      </c>
      <c r="O106" s="98"/>
      <c r="P106" s="37" t="s">
        <v>474</v>
      </c>
    </row>
    <row r="107" spans="2:19" ht="20.100000000000001" customHeight="1">
      <c r="B107" s="242"/>
      <c r="C107" s="243"/>
      <c r="D107" s="75" t="s">
        <v>64</v>
      </c>
      <c r="E107" s="76"/>
      <c r="F107" s="116"/>
      <c r="G107" s="240">
        <v>4</v>
      </c>
      <c r="H107" s="116" t="s">
        <v>474</v>
      </c>
      <c r="I107" s="90" t="s">
        <v>68</v>
      </c>
      <c r="J107" s="90"/>
      <c r="K107" s="90"/>
      <c r="L107" s="90"/>
      <c r="M107" s="90"/>
      <c r="N107" s="82">
        <v>3</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2546</v>
      </c>
      <c r="H113" s="81"/>
      <c r="I113" s="81"/>
      <c r="J113" s="81"/>
      <c r="K113" s="81"/>
      <c r="L113" s="81"/>
      <c r="M113" s="81"/>
      <c r="N113" s="81"/>
      <c r="O113" s="82"/>
      <c r="P113" s="83"/>
    </row>
    <row r="114" spans="2:16" ht="20.100000000000001" customHeight="1">
      <c r="B114" s="242"/>
      <c r="C114" s="243"/>
      <c r="D114" s="237" t="s">
        <v>79</v>
      </c>
      <c r="E114" s="220"/>
      <c r="F114" s="221"/>
      <c r="G114" s="240" t="s">
        <v>2545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2551</v>
      </c>
      <c r="H116" s="81"/>
      <c r="I116" s="81"/>
      <c r="J116" s="81"/>
      <c r="K116" s="81"/>
      <c r="L116" s="81"/>
      <c r="M116" s="81"/>
      <c r="N116" s="81"/>
      <c r="O116" s="82"/>
      <c r="P116" s="83"/>
    </row>
    <row r="117" spans="2:16" ht="20.100000000000001" customHeight="1">
      <c r="B117" s="219" t="s">
        <v>70</v>
      </c>
      <c r="C117" s="221"/>
      <c r="D117" s="232" t="s">
        <v>72</v>
      </c>
      <c r="E117" s="140"/>
      <c r="F117" s="141"/>
      <c r="G117" s="81" t="s">
        <v>2546</v>
      </c>
      <c r="H117" s="81"/>
      <c r="I117" s="81"/>
      <c r="J117" s="81"/>
      <c r="K117" s="81"/>
      <c r="L117" s="81"/>
      <c r="M117" s="81"/>
      <c r="N117" s="81"/>
      <c r="O117" s="82"/>
      <c r="P117" s="83"/>
    </row>
    <row r="118" spans="2:16" ht="20.100000000000001" customHeight="1">
      <c r="B118" s="222"/>
      <c r="C118" s="224"/>
      <c r="D118" s="78" t="s">
        <v>73</v>
      </c>
      <c r="E118" s="79"/>
      <c r="F118" s="80"/>
      <c r="G118" s="81" t="s">
        <v>2546</v>
      </c>
      <c r="H118" s="81"/>
      <c r="I118" s="81"/>
      <c r="J118" s="81"/>
      <c r="K118" s="81"/>
      <c r="L118" s="81"/>
      <c r="M118" s="81"/>
      <c r="N118" s="81"/>
      <c r="O118" s="82"/>
      <c r="P118" s="83"/>
    </row>
    <row r="119" spans="2:16" ht="20.100000000000001" customHeight="1">
      <c r="B119" s="222"/>
      <c r="C119" s="224"/>
      <c r="D119" s="245" t="s">
        <v>74</v>
      </c>
      <c r="E119" s="246"/>
      <c r="F119" s="247"/>
      <c r="G119" s="81" t="s">
        <v>2546</v>
      </c>
      <c r="H119" s="81"/>
      <c r="I119" s="81"/>
      <c r="J119" s="81"/>
      <c r="K119" s="81"/>
      <c r="L119" s="81"/>
      <c r="M119" s="81"/>
      <c r="N119" s="81"/>
      <c r="O119" s="82"/>
      <c r="P119" s="83"/>
    </row>
    <row r="120" spans="2:16" ht="20.100000000000001" customHeight="1">
      <c r="B120" s="222"/>
      <c r="C120" s="224"/>
      <c r="D120" s="232" t="s">
        <v>75</v>
      </c>
      <c r="E120" s="140"/>
      <c r="F120" s="141"/>
      <c r="G120" s="81" t="s">
        <v>2546</v>
      </c>
      <c r="H120" s="81"/>
      <c r="I120" s="81"/>
      <c r="J120" s="81"/>
      <c r="K120" s="81"/>
      <c r="L120" s="81"/>
      <c r="M120" s="81"/>
      <c r="N120" s="81"/>
      <c r="O120" s="82"/>
      <c r="P120" s="83"/>
    </row>
    <row r="121" spans="2:16" ht="20.100000000000001" customHeight="1">
      <c r="B121" s="222"/>
      <c r="C121" s="224"/>
      <c r="D121" s="232" t="s">
        <v>76</v>
      </c>
      <c r="E121" s="140"/>
      <c r="F121" s="141"/>
      <c r="G121" s="81" t="s">
        <v>2546</v>
      </c>
      <c r="H121" s="81"/>
      <c r="I121" s="81"/>
      <c r="J121" s="81"/>
      <c r="K121" s="81"/>
      <c r="L121" s="81"/>
      <c r="M121" s="81"/>
      <c r="N121" s="81"/>
      <c r="O121" s="82"/>
      <c r="P121" s="83"/>
    </row>
    <row r="122" spans="2:16" ht="20.100000000000001" customHeight="1">
      <c r="B122" s="248"/>
      <c r="C122" s="249"/>
      <c r="D122" s="232" t="s">
        <v>77</v>
      </c>
      <c r="E122" s="140"/>
      <c r="F122" s="141"/>
      <c r="G122" s="81" t="s">
        <v>2546</v>
      </c>
      <c r="H122" s="81"/>
      <c r="I122" s="81"/>
      <c r="J122" s="81"/>
      <c r="K122" s="81"/>
      <c r="L122" s="81"/>
      <c r="M122" s="81"/>
      <c r="N122" s="81"/>
      <c r="O122" s="82"/>
      <c r="P122" s="83"/>
    </row>
    <row r="123" spans="2:16" ht="20.100000000000001" customHeight="1">
      <c r="B123" s="219" t="s">
        <v>412</v>
      </c>
      <c r="C123" s="221"/>
      <c r="D123" s="232" t="s">
        <v>430</v>
      </c>
      <c r="E123" s="140"/>
      <c r="F123" s="141"/>
      <c r="G123" s="81" t="s">
        <v>2552</v>
      </c>
      <c r="H123" s="81"/>
      <c r="I123" s="81"/>
      <c r="J123" s="81"/>
      <c r="K123" s="81"/>
      <c r="L123" s="81"/>
      <c r="M123" s="81"/>
      <c r="N123" s="81"/>
      <c r="O123" s="82"/>
      <c r="P123" s="83"/>
    </row>
    <row r="124" spans="2:16" ht="20.100000000000001" customHeight="1">
      <c r="B124" s="222"/>
      <c r="C124" s="224"/>
      <c r="D124" s="78" t="s">
        <v>431</v>
      </c>
      <c r="E124" s="79"/>
      <c r="F124" s="80"/>
      <c r="G124" s="81" t="s">
        <v>2553</v>
      </c>
      <c r="H124" s="81"/>
      <c r="I124" s="81"/>
      <c r="J124" s="81"/>
      <c r="K124" s="81"/>
      <c r="L124" s="81"/>
      <c r="M124" s="81"/>
      <c r="N124" s="81"/>
      <c r="O124" s="82"/>
      <c r="P124" s="83"/>
    </row>
    <row r="125" spans="2:16" ht="20.100000000000001" customHeight="1">
      <c r="B125" s="222"/>
      <c r="C125" s="224"/>
      <c r="D125" s="245" t="s">
        <v>432</v>
      </c>
      <c r="E125" s="246"/>
      <c r="F125" s="247"/>
      <c r="G125" s="81" t="s">
        <v>2554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2624</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2623</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2555</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2555</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2555</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2555</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t="s">
        <v>2545</v>
      </c>
      <c r="L144" s="274"/>
      <c r="M144" s="274"/>
      <c r="N144" s="274"/>
      <c r="O144" s="146"/>
      <c r="P144" s="275"/>
    </row>
    <row r="145" spans="1:20" ht="20.100000000000001" customHeight="1">
      <c r="B145" s="442"/>
      <c r="C145" s="443"/>
      <c r="D145" s="443"/>
      <c r="E145" s="444"/>
      <c r="F145" s="245" t="s">
        <v>2453</v>
      </c>
      <c r="G145" s="246"/>
      <c r="H145" s="246"/>
      <c r="I145" s="246"/>
      <c r="J145" s="247"/>
      <c r="K145" s="81" t="s">
        <v>2545</v>
      </c>
      <c r="L145" s="81"/>
      <c r="M145" s="81"/>
      <c r="N145" s="81"/>
      <c r="O145" s="82"/>
      <c r="P145" s="83"/>
    </row>
    <row r="146" spans="1:20" ht="20.100000000000001" customHeight="1">
      <c r="B146" s="442"/>
      <c r="C146" s="443"/>
      <c r="D146" s="443"/>
      <c r="E146" s="444"/>
      <c r="F146" s="245" t="s">
        <v>2456</v>
      </c>
      <c r="G146" s="246"/>
      <c r="H146" s="246"/>
      <c r="I146" s="246"/>
      <c r="J146" s="247"/>
      <c r="K146" s="81" t="s">
        <v>2545</v>
      </c>
      <c r="L146" s="81"/>
      <c r="M146" s="81"/>
      <c r="N146" s="81"/>
      <c r="O146" s="82"/>
      <c r="P146" s="83"/>
    </row>
    <row r="147" spans="1:20" ht="20.100000000000001" customHeight="1">
      <c r="B147" s="442"/>
      <c r="C147" s="443"/>
      <c r="D147" s="443"/>
      <c r="E147" s="444"/>
      <c r="F147" s="245" t="s">
        <v>2455</v>
      </c>
      <c r="G147" s="246"/>
      <c r="H147" s="246"/>
      <c r="I147" s="246"/>
      <c r="J147" s="247"/>
      <c r="K147" s="81" t="s">
        <v>2545</v>
      </c>
      <c r="L147" s="81"/>
      <c r="M147" s="81"/>
      <c r="N147" s="81"/>
      <c r="O147" s="82"/>
      <c r="P147" s="83"/>
    </row>
    <row r="148" spans="1:20" ht="20.100000000000001" customHeight="1">
      <c r="B148" s="442"/>
      <c r="C148" s="443"/>
      <c r="D148" s="443"/>
      <c r="E148" s="444"/>
      <c r="F148" s="232" t="s">
        <v>2458</v>
      </c>
      <c r="G148" s="140"/>
      <c r="H148" s="140"/>
      <c r="I148" s="140"/>
      <c r="J148" s="141"/>
      <c r="K148" s="81" t="s">
        <v>2545</v>
      </c>
      <c r="L148" s="81"/>
      <c r="M148" s="81"/>
      <c r="N148" s="81"/>
      <c r="O148" s="82"/>
      <c r="P148" s="83"/>
    </row>
    <row r="149" spans="1:20" ht="20.100000000000001" customHeight="1">
      <c r="B149" s="442"/>
      <c r="C149" s="443"/>
      <c r="D149" s="443"/>
      <c r="E149" s="444"/>
      <c r="F149" s="232" t="s">
        <v>2457</v>
      </c>
      <c r="G149" s="140"/>
      <c r="H149" s="140"/>
      <c r="I149" s="140"/>
      <c r="J149" s="141"/>
      <c r="K149" s="81" t="s">
        <v>2545</v>
      </c>
      <c r="L149" s="81"/>
      <c r="M149" s="81"/>
      <c r="N149" s="81"/>
      <c r="O149" s="82"/>
      <c r="P149" s="83"/>
    </row>
    <row r="150" spans="1:20" ht="20.100000000000001" customHeight="1">
      <c r="B150" s="442"/>
      <c r="C150" s="443"/>
      <c r="D150" s="443"/>
      <c r="E150" s="444"/>
      <c r="F150" s="232" t="s">
        <v>2459</v>
      </c>
      <c r="G150" s="140"/>
      <c r="H150" s="140"/>
      <c r="I150" s="140"/>
      <c r="J150" s="141"/>
      <c r="K150" s="81" t="s">
        <v>2545</v>
      </c>
      <c r="L150" s="81"/>
      <c r="M150" s="81"/>
      <c r="N150" s="81"/>
      <c r="O150" s="82"/>
      <c r="P150" s="83"/>
    </row>
    <row r="151" spans="1:20" ht="20.100000000000001" customHeight="1">
      <c r="B151" s="442"/>
      <c r="C151" s="443"/>
      <c r="D151" s="443"/>
      <c r="E151" s="444"/>
      <c r="F151" s="232" t="s">
        <v>2460</v>
      </c>
      <c r="G151" s="140"/>
      <c r="H151" s="140"/>
      <c r="I151" s="140"/>
      <c r="J151" s="141"/>
      <c r="K151" s="81" t="s">
        <v>2545</v>
      </c>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t="s">
        <v>2545</v>
      </c>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t="s">
        <v>2545</v>
      </c>
      <c r="L153" s="81"/>
      <c r="M153" s="81"/>
      <c r="N153" s="81"/>
      <c r="O153" s="82"/>
      <c r="P153" s="83"/>
      <c r="T153" s="69"/>
    </row>
    <row r="154" spans="1:20" ht="20.100000000000001" customHeight="1">
      <c r="B154" s="442"/>
      <c r="C154" s="443"/>
      <c r="D154" s="443"/>
      <c r="E154" s="444"/>
      <c r="F154" s="232" t="s">
        <v>399</v>
      </c>
      <c r="G154" s="140"/>
      <c r="H154" s="140"/>
      <c r="I154" s="140"/>
      <c r="J154" s="141"/>
      <c r="K154" s="81" t="s">
        <v>2545</v>
      </c>
      <c r="L154" s="81"/>
      <c r="M154" s="81"/>
      <c r="N154" s="81"/>
      <c r="O154" s="82"/>
      <c r="P154" s="83"/>
    </row>
    <row r="155" spans="1:20" customFormat="1" ht="62.25" customHeight="1">
      <c r="A155" s="4"/>
      <c r="B155" s="442"/>
      <c r="C155" s="443"/>
      <c r="D155" s="443"/>
      <c r="E155" s="444"/>
      <c r="F155" s="78" t="s">
        <v>2468</v>
      </c>
      <c r="G155" s="79"/>
      <c r="H155" s="79"/>
      <c r="I155" s="79"/>
      <c r="J155" s="80"/>
      <c r="K155" s="81" t="s">
        <v>2546</v>
      </c>
      <c r="L155" s="81"/>
      <c r="M155" s="81"/>
      <c r="N155" s="81"/>
      <c r="O155" s="82"/>
      <c r="P155" s="83"/>
      <c r="T155" s="69"/>
    </row>
    <row r="156" spans="1:20" customFormat="1" ht="62.25" customHeight="1">
      <c r="A156" s="4"/>
      <c r="B156" s="442"/>
      <c r="C156" s="443"/>
      <c r="D156" s="443"/>
      <c r="E156" s="444"/>
      <c r="F156" s="78" t="s">
        <v>2469</v>
      </c>
      <c r="G156" s="79"/>
      <c r="H156" s="79"/>
      <c r="I156" s="79"/>
      <c r="J156" s="80"/>
      <c r="K156" s="81" t="s">
        <v>2545</v>
      </c>
      <c r="L156" s="81"/>
      <c r="M156" s="81"/>
      <c r="N156" s="81"/>
      <c r="O156" s="82"/>
      <c r="P156" s="83"/>
      <c r="T156" s="69"/>
    </row>
    <row r="157" spans="1:20" ht="20.100000000000001" customHeight="1">
      <c r="B157" s="442"/>
      <c r="C157" s="443"/>
      <c r="D157" s="443"/>
      <c r="E157" s="444"/>
      <c r="F157" s="232" t="s">
        <v>2461</v>
      </c>
      <c r="G157" s="140"/>
      <c r="H157" s="140"/>
      <c r="I157" s="140"/>
      <c r="J157" s="141"/>
      <c r="K157" s="82" t="s">
        <v>2546</v>
      </c>
      <c r="L157" s="98"/>
      <c r="M157" s="98"/>
      <c r="N157" s="98"/>
      <c r="O157" s="98"/>
      <c r="P157" s="99"/>
    </row>
    <row r="158" spans="1:20" ht="20.100000000000001" customHeight="1">
      <c r="B158" s="442"/>
      <c r="C158" s="443"/>
      <c r="D158" s="443"/>
      <c r="E158" s="444"/>
      <c r="F158" s="232" t="s">
        <v>2462</v>
      </c>
      <c r="G158" s="140"/>
      <c r="H158" s="140"/>
      <c r="I158" s="140"/>
      <c r="J158" s="141"/>
      <c r="K158" s="82" t="s">
        <v>2546</v>
      </c>
      <c r="L158" s="98"/>
      <c r="M158" s="98"/>
      <c r="N158" s="98"/>
      <c r="O158" s="98"/>
      <c r="P158" s="99"/>
    </row>
    <row r="159" spans="1:20" ht="20.100000000000001" customHeight="1">
      <c r="B159" s="442"/>
      <c r="C159" s="443"/>
      <c r="D159" s="443"/>
      <c r="E159" s="444"/>
      <c r="F159" s="232" t="s">
        <v>403</v>
      </c>
      <c r="G159" s="140"/>
      <c r="H159" s="140"/>
      <c r="I159" s="140"/>
      <c r="J159" s="141"/>
      <c r="K159" s="81" t="s">
        <v>2546</v>
      </c>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t="s">
        <v>2546</v>
      </c>
      <c r="L160" s="81"/>
      <c r="M160" s="81"/>
      <c r="N160" s="81"/>
      <c r="O160" s="82"/>
      <c r="P160" s="83"/>
      <c r="T160" s="69"/>
    </row>
    <row r="161" spans="1:20" ht="20.100000000000001" customHeight="1">
      <c r="B161" s="442"/>
      <c r="C161" s="443"/>
      <c r="D161" s="443"/>
      <c r="E161" s="444"/>
      <c r="F161" s="232" t="s">
        <v>2464</v>
      </c>
      <c r="G161" s="140"/>
      <c r="H161" s="140"/>
      <c r="I161" s="140"/>
      <c r="J161" s="141"/>
      <c r="K161" s="81" t="s">
        <v>2545</v>
      </c>
      <c r="L161" s="81"/>
      <c r="M161" s="81"/>
      <c r="N161" s="81"/>
      <c r="O161" s="82"/>
      <c r="P161" s="83"/>
    </row>
    <row r="162" spans="1:20" ht="20.100000000000001" customHeight="1">
      <c r="B162" s="442"/>
      <c r="C162" s="443"/>
      <c r="D162" s="443"/>
      <c r="E162" s="444"/>
      <c r="F162" s="232" t="s">
        <v>2463</v>
      </c>
      <c r="G162" s="140"/>
      <c r="H162" s="140"/>
      <c r="I162" s="140"/>
      <c r="J162" s="141"/>
      <c r="K162" s="81" t="s">
        <v>2545</v>
      </c>
      <c r="L162" s="81"/>
      <c r="M162" s="81"/>
      <c r="N162" s="81"/>
      <c r="O162" s="82"/>
      <c r="P162" s="83"/>
    </row>
    <row r="163" spans="1:20" ht="20.100000000000001" customHeight="1">
      <c r="B163" s="442"/>
      <c r="C163" s="443"/>
      <c r="D163" s="443"/>
      <c r="E163" s="444"/>
      <c r="F163" s="237" t="s">
        <v>2520</v>
      </c>
      <c r="G163" s="220"/>
      <c r="H163" s="220"/>
      <c r="I163" s="220"/>
      <c r="J163" s="221"/>
      <c r="K163" s="81" t="s">
        <v>2545</v>
      </c>
      <c r="L163" s="81"/>
      <c r="M163" s="81"/>
      <c r="N163" s="81"/>
      <c r="O163" s="82"/>
      <c r="P163" s="83"/>
    </row>
    <row r="164" spans="1:20" ht="20.100000000000001" customHeight="1">
      <c r="B164" s="442"/>
      <c r="C164" s="443"/>
      <c r="D164" s="443"/>
      <c r="E164" s="444"/>
      <c r="F164" s="78" t="s">
        <v>2521</v>
      </c>
      <c r="G164" s="79"/>
      <c r="H164" s="79"/>
      <c r="I164" s="79"/>
      <c r="J164" s="80"/>
      <c r="K164" s="81" t="s">
        <v>2545</v>
      </c>
      <c r="L164" s="81"/>
      <c r="M164" s="81"/>
      <c r="N164" s="81"/>
      <c r="O164" s="82"/>
      <c r="P164" s="83"/>
    </row>
    <row r="165" spans="1:20" customFormat="1" ht="33.75" customHeight="1">
      <c r="A165" s="4"/>
      <c r="B165" s="442"/>
      <c r="C165" s="443"/>
      <c r="D165" s="443"/>
      <c r="E165" s="444"/>
      <c r="F165" s="78" t="s">
        <v>2471</v>
      </c>
      <c r="G165" s="79"/>
      <c r="H165" s="79"/>
      <c r="I165" s="79"/>
      <c r="J165" s="80"/>
      <c r="K165" s="81" t="s">
        <v>2545</v>
      </c>
      <c r="L165" s="81"/>
      <c r="M165" s="81"/>
      <c r="N165" s="81"/>
      <c r="O165" s="82"/>
      <c r="P165" s="83"/>
      <c r="T165" s="69"/>
    </row>
    <row r="166" spans="1:20" customFormat="1" ht="33.75" customHeight="1">
      <c r="A166" s="4"/>
      <c r="B166" s="442"/>
      <c r="C166" s="443"/>
      <c r="D166" s="443"/>
      <c r="E166" s="444"/>
      <c r="F166" s="78" t="s">
        <v>2472</v>
      </c>
      <c r="G166" s="79"/>
      <c r="H166" s="79"/>
      <c r="I166" s="79"/>
      <c r="J166" s="80"/>
      <c r="K166" s="81" t="s">
        <v>2545</v>
      </c>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t="s">
        <v>2545</v>
      </c>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t="s">
        <v>2545</v>
      </c>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t="s">
        <v>2546</v>
      </c>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t="s">
        <v>2545</v>
      </c>
      <c r="L170" s="81"/>
      <c r="M170" s="81"/>
      <c r="N170" s="81"/>
      <c r="O170" s="82"/>
      <c r="P170" s="83"/>
    </row>
    <row r="171" spans="1:20" ht="20.100000000000001" customHeight="1">
      <c r="B171" s="442"/>
      <c r="C171" s="443"/>
      <c r="D171" s="443"/>
      <c r="E171" s="444"/>
      <c r="F171" s="257"/>
      <c r="G171" s="223"/>
      <c r="H171" s="224"/>
      <c r="I171" s="100" t="s">
        <v>95</v>
      </c>
      <c r="J171" s="101"/>
      <c r="K171" s="81" t="s">
        <v>2546</v>
      </c>
      <c r="L171" s="81"/>
      <c r="M171" s="81"/>
      <c r="N171" s="81"/>
      <c r="O171" s="82"/>
      <c r="P171" s="83"/>
    </row>
    <row r="172" spans="1:20" ht="20.100000000000001" customHeight="1">
      <c r="B172" s="442"/>
      <c r="C172" s="443"/>
      <c r="D172" s="443"/>
      <c r="E172" s="444"/>
      <c r="F172" s="251"/>
      <c r="G172" s="252"/>
      <c r="H172" s="249"/>
      <c r="I172" s="280" t="s">
        <v>96</v>
      </c>
      <c r="J172" s="281"/>
      <c r="K172" s="81" t="s">
        <v>2545</v>
      </c>
      <c r="L172" s="81"/>
      <c r="M172" s="81"/>
      <c r="N172" s="81"/>
      <c r="O172" s="82"/>
      <c r="P172" s="83"/>
    </row>
    <row r="173" spans="1:20" ht="20.100000000000001" customHeight="1">
      <c r="B173" s="442"/>
      <c r="C173" s="443"/>
      <c r="D173" s="443"/>
      <c r="E173" s="444"/>
      <c r="F173" s="95" t="s">
        <v>2516</v>
      </c>
      <c r="G173" s="96"/>
      <c r="H173" s="97"/>
      <c r="I173" s="100" t="s">
        <v>94</v>
      </c>
      <c r="J173" s="101"/>
      <c r="K173" s="81" t="s">
        <v>2546</v>
      </c>
      <c r="L173" s="81"/>
      <c r="M173" s="81"/>
      <c r="N173" s="81"/>
      <c r="O173" s="82"/>
      <c r="P173" s="83"/>
    </row>
    <row r="174" spans="1:20" ht="20.100000000000001" customHeight="1">
      <c r="B174" s="442"/>
      <c r="C174" s="443"/>
      <c r="D174" s="443"/>
      <c r="E174" s="444"/>
      <c r="F174" s="95"/>
      <c r="G174" s="96"/>
      <c r="H174" s="97"/>
      <c r="I174" s="100" t="s">
        <v>95</v>
      </c>
      <c r="J174" s="101"/>
      <c r="K174" s="81" t="s">
        <v>2545</v>
      </c>
      <c r="L174" s="81"/>
      <c r="M174" s="81"/>
      <c r="N174" s="81"/>
      <c r="O174" s="82"/>
      <c r="P174" s="83"/>
    </row>
    <row r="175" spans="1:20" ht="20.100000000000001" customHeight="1">
      <c r="B175" s="442"/>
      <c r="C175" s="443"/>
      <c r="D175" s="443"/>
      <c r="E175" s="444"/>
      <c r="F175" s="95"/>
      <c r="G175" s="96"/>
      <c r="H175" s="97"/>
      <c r="I175" s="280" t="s">
        <v>96</v>
      </c>
      <c r="J175" s="281"/>
      <c r="K175" s="81" t="s">
        <v>2545</v>
      </c>
      <c r="L175" s="81"/>
      <c r="M175" s="81"/>
      <c r="N175" s="81"/>
      <c r="O175" s="82"/>
      <c r="P175" s="83"/>
    </row>
    <row r="176" spans="1:20" ht="20.100000000000001" customHeight="1">
      <c r="B176" s="442"/>
      <c r="C176" s="443"/>
      <c r="D176" s="443"/>
      <c r="E176" s="444"/>
      <c r="F176" s="95"/>
      <c r="G176" s="96"/>
      <c r="H176" s="97"/>
      <c r="I176" s="100" t="s">
        <v>413</v>
      </c>
      <c r="J176" s="101"/>
      <c r="K176" s="81" t="s">
        <v>2545</v>
      </c>
      <c r="L176" s="81"/>
      <c r="M176" s="81"/>
      <c r="N176" s="81"/>
      <c r="O176" s="82"/>
      <c r="P176" s="83"/>
    </row>
    <row r="177" spans="1:20" customFormat="1" ht="30" customHeight="1">
      <c r="A177" s="2"/>
      <c r="B177" s="442"/>
      <c r="C177" s="443"/>
      <c r="D177" s="443"/>
      <c r="E177" s="444"/>
      <c r="F177" s="95"/>
      <c r="G177" s="96"/>
      <c r="H177" s="97"/>
      <c r="I177" s="100" t="s">
        <v>2475</v>
      </c>
      <c r="J177" s="101"/>
      <c r="K177" s="81" t="s">
        <v>2545</v>
      </c>
      <c r="L177" s="81"/>
      <c r="M177" s="81"/>
      <c r="N177" s="81"/>
      <c r="O177" s="82"/>
      <c r="P177" s="83"/>
      <c r="T177" s="69"/>
    </row>
    <row r="178" spans="1:20" customFormat="1" ht="30" customHeight="1">
      <c r="A178" s="2"/>
      <c r="B178" s="442"/>
      <c r="C178" s="443"/>
      <c r="D178" s="443"/>
      <c r="E178" s="444"/>
      <c r="F178" s="95"/>
      <c r="G178" s="96"/>
      <c r="H178" s="97"/>
      <c r="I178" s="100" t="s">
        <v>2476</v>
      </c>
      <c r="J178" s="101"/>
      <c r="K178" s="81" t="s">
        <v>2545</v>
      </c>
      <c r="L178" s="81"/>
      <c r="M178" s="81"/>
      <c r="N178" s="81"/>
      <c r="O178" s="82"/>
      <c r="P178" s="83"/>
      <c r="T178" s="69"/>
    </row>
    <row r="179" spans="1:20" customFormat="1" ht="30" customHeight="1">
      <c r="A179" s="2"/>
      <c r="B179" s="442"/>
      <c r="C179" s="443"/>
      <c r="D179" s="443"/>
      <c r="E179" s="444"/>
      <c r="F179" s="95"/>
      <c r="G179" s="96"/>
      <c r="H179" s="97"/>
      <c r="I179" s="100" t="s">
        <v>2477</v>
      </c>
      <c r="J179" s="101"/>
      <c r="K179" s="81" t="s">
        <v>2545</v>
      </c>
      <c r="L179" s="81"/>
      <c r="M179" s="81"/>
      <c r="N179" s="81"/>
      <c r="O179" s="82"/>
      <c r="P179" s="83"/>
      <c r="T179" s="69"/>
    </row>
    <row r="180" spans="1:20" customFormat="1" ht="30" customHeight="1">
      <c r="A180" s="2"/>
      <c r="B180" s="442"/>
      <c r="C180" s="443"/>
      <c r="D180" s="443"/>
      <c r="E180" s="444"/>
      <c r="F180" s="95"/>
      <c r="G180" s="96"/>
      <c r="H180" s="97"/>
      <c r="I180" s="100" t="s">
        <v>2478</v>
      </c>
      <c r="J180" s="101"/>
      <c r="K180" s="81" t="s">
        <v>2545</v>
      </c>
      <c r="L180" s="81"/>
      <c r="M180" s="81"/>
      <c r="N180" s="81"/>
      <c r="O180" s="82"/>
      <c r="P180" s="83"/>
      <c r="T180" s="69"/>
    </row>
    <row r="181" spans="1:20" customFormat="1" ht="30" customHeight="1">
      <c r="A181" s="2"/>
      <c r="B181" s="442"/>
      <c r="C181" s="443"/>
      <c r="D181" s="443"/>
      <c r="E181" s="444"/>
      <c r="F181" s="95"/>
      <c r="G181" s="96"/>
      <c r="H181" s="97"/>
      <c r="I181" s="100" t="s">
        <v>2479</v>
      </c>
      <c r="J181" s="101"/>
      <c r="K181" s="81" t="s">
        <v>2545</v>
      </c>
      <c r="L181" s="81"/>
      <c r="M181" s="81"/>
      <c r="N181" s="81"/>
      <c r="O181" s="82"/>
      <c r="P181" s="83"/>
      <c r="T181" s="69"/>
    </row>
    <row r="182" spans="1:20" customFormat="1" ht="30" customHeight="1">
      <c r="A182" s="2"/>
      <c r="B182" s="442"/>
      <c r="C182" s="443"/>
      <c r="D182" s="443"/>
      <c r="E182" s="444"/>
      <c r="F182" s="95"/>
      <c r="G182" s="96"/>
      <c r="H182" s="97"/>
      <c r="I182" s="100" t="s">
        <v>2480</v>
      </c>
      <c r="J182" s="101"/>
      <c r="K182" s="81" t="s">
        <v>2545</v>
      </c>
      <c r="L182" s="81"/>
      <c r="M182" s="81"/>
      <c r="N182" s="81"/>
      <c r="O182" s="82"/>
      <c r="P182" s="83"/>
      <c r="T182" s="69"/>
    </row>
    <row r="183" spans="1:20" customFormat="1" ht="30" customHeight="1">
      <c r="A183" s="2"/>
      <c r="B183" s="442"/>
      <c r="C183" s="443"/>
      <c r="D183" s="443"/>
      <c r="E183" s="444"/>
      <c r="F183" s="95"/>
      <c r="G183" s="96"/>
      <c r="H183" s="97"/>
      <c r="I183" s="100" t="s">
        <v>2481</v>
      </c>
      <c r="J183" s="101"/>
      <c r="K183" s="81" t="s">
        <v>2545</v>
      </c>
      <c r="L183" s="81"/>
      <c r="M183" s="81"/>
      <c r="N183" s="81"/>
      <c r="O183" s="82"/>
      <c r="P183" s="83"/>
      <c r="T183" s="69"/>
    </row>
    <row r="184" spans="1:20" customFormat="1" ht="30" customHeight="1">
      <c r="A184" s="2"/>
      <c r="B184" s="442"/>
      <c r="C184" s="443"/>
      <c r="D184" s="443"/>
      <c r="E184" s="444"/>
      <c r="F184" s="95"/>
      <c r="G184" s="96"/>
      <c r="H184" s="97"/>
      <c r="I184" s="100" t="s">
        <v>2482</v>
      </c>
      <c r="J184" s="101"/>
      <c r="K184" s="81" t="s">
        <v>2545</v>
      </c>
      <c r="L184" s="81"/>
      <c r="M184" s="81"/>
      <c r="N184" s="81"/>
      <c r="O184" s="82"/>
      <c r="P184" s="83"/>
      <c r="T184" s="69"/>
    </row>
    <row r="185" spans="1:20" customFormat="1" ht="30" customHeight="1">
      <c r="A185" s="2"/>
      <c r="B185" s="442"/>
      <c r="C185" s="443"/>
      <c r="D185" s="443"/>
      <c r="E185" s="444"/>
      <c r="F185" s="95"/>
      <c r="G185" s="96"/>
      <c r="H185" s="97"/>
      <c r="I185" s="100" t="s">
        <v>2483</v>
      </c>
      <c r="J185" s="101"/>
      <c r="K185" s="81" t="s">
        <v>2545</v>
      </c>
      <c r="L185" s="81"/>
      <c r="M185" s="81"/>
      <c r="N185" s="81"/>
      <c r="O185" s="82"/>
      <c r="P185" s="83"/>
      <c r="T185" s="69"/>
    </row>
    <row r="186" spans="1:20" customFormat="1" ht="30" customHeight="1">
      <c r="A186" s="2"/>
      <c r="B186" s="442"/>
      <c r="C186" s="443"/>
      <c r="D186" s="443"/>
      <c r="E186" s="444"/>
      <c r="F186" s="95"/>
      <c r="G186" s="96"/>
      <c r="H186" s="97"/>
      <c r="I186" s="100" t="s">
        <v>2484</v>
      </c>
      <c r="J186" s="101"/>
      <c r="K186" s="81" t="s">
        <v>2545</v>
      </c>
      <c r="L186" s="81"/>
      <c r="M186" s="81"/>
      <c r="N186" s="81"/>
      <c r="O186" s="82"/>
      <c r="P186" s="83"/>
      <c r="T186" s="69"/>
    </row>
    <row r="187" spans="1:20" customFormat="1" ht="30" customHeight="1">
      <c r="A187" s="2"/>
      <c r="B187" s="442"/>
      <c r="C187" s="443"/>
      <c r="D187" s="443"/>
      <c r="E187" s="444"/>
      <c r="F187" s="95"/>
      <c r="G187" s="96"/>
      <c r="H187" s="97"/>
      <c r="I187" s="100" t="s">
        <v>2485</v>
      </c>
      <c r="J187" s="101"/>
      <c r="K187" s="81" t="s">
        <v>2545</v>
      </c>
      <c r="L187" s="81"/>
      <c r="M187" s="81"/>
      <c r="N187" s="81"/>
      <c r="O187" s="82"/>
      <c r="P187" s="83"/>
      <c r="T187" s="69"/>
    </row>
    <row r="188" spans="1:20" customFormat="1" ht="30" customHeight="1">
      <c r="A188" s="2"/>
      <c r="B188" s="442"/>
      <c r="C188" s="443"/>
      <c r="D188" s="443"/>
      <c r="E188" s="444"/>
      <c r="F188" s="95"/>
      <c r="G188" s="96"/>
      <c r="H188" s="97"/>
      <c r="I188" s="100" t="s">
        <v>2486</v>
      </c>
      <c r="J188" s="101"/>
      <c r="K188" s="81" t="s">
        <v>2545</v>
      </c>
      <c r="L188" s="81"/>
      <c r="M188" s="81"/>
      <c r="N188" s="81"/>
      <c r="O188" s="82"/>
      <c r="P188" s="83"/>
      <c r="T188" s="69"/>
    </row>
    <row r="189" spans="1:20" customFormat="1" ht="30" customHeight="1">
      <c r="A189" s="2"/>
      <c r="B189" s="442"/>
      <c r="C189" s="443"/>
      <c r="D189" s="443"/>
      <c r="E189" s="444"/>
      <c r="F189" s="95"/>
      <c r="G189" s="96"/>
      <c r="H189" s="97"/>
      <c r="I189" s="100" t="s">
        <v>2487</v>
      </c>
      <c r="J189" s="101"/>
      <c r="K189" s="81" t="s">
        <v>2545</v>
      </c>
      <c r="L189" s="81"/>
      <c r="M189" s="81"/>
      <c r="N189" s="81"/>
      <c r="O189" s="82"/>
      <c r="P189" s="83"/>
      <c r="T189" s="69"/>
    </row>
    <row r="190" spans="1:20" customFormat="1" ht="30" customHeight="1">
      <c r="A190" s="2"/>
      <c r="B190" s="442"/>
      <c r="C190" s="443"/>
      <c r="D190" s="443"/>
      <c r="E190" s="444"/>
      <c r="F190" s="95"/>
      <c r="G190" s="96"/>
      <c r="H190" s="97"/>
      <c r="I190" s="100" t="s">
        <v>2488</v>
      </c>
      <c r="J190" s="101"/>
      <c r="K190" s="81" t="s">
        <v>2545</v>
      </c>
      <c r="L190" s="81"/>
      <c r="M190" s="81"/>
      <c r="N190" s="81"/>
      <c r="O190" s="82"/>
      <c r="P190" s="83"/>
      <c r="T190" s="69"/>
    </row>
    <row r="191" spans="1:20" ht="20.100000000000001" customHeight="1">
      <c r="B191" s="219" t="s">
        <v>97</v>
      </c>
      <c r="C191" s="220"/>
      <c r="D191" s="220"/>
      <c r="E191" s="220"/>
      <c r="F191" s="221"/>
      <c r="G191" s="83" t="s">
        <v>2546</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v>1.5</v>
      </c>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2556</v>
      </c>
      <c r="G196" s="202" t="s">
        <v>456</v>
      </c>
      <c r="H196" s="202"/>
      <c r="I196" s="202"/>
      <c r="J196" s="202"/>
      <c r="K196" s="202"/>
      <c r="L196" s="202"/>
      <c r="M196" s="202"/>
      <c r="N196" s="202"/>
      <c r="O196" s="202"/>
      <c r="P196" s="216"/>
    </row>
    <row r="197" spans="1:20" ht="20.100000000000001" customHeight="1">
      <c r="B197" s="152"/>
      <c r="C197" s="90"/>
      <c r="D197" s="90"/>
      <c r="E197" s="90"/>
      <c r="F197" s="14" t="s">
        <v>2556</v>
      </c>
      <c r="G197" s="140" t="s">
        <v>457</v>
      </c>
      <c r="H197" s="140"/>
      <c r="I197" s="140"/>
      <c r="J197" s="140"/>
      <c r="K197" s="140"/>
      <c r="L197" s="140"/>
      <c r="M197" s="140"/>
      <c r="N197" s="140"/>
      <c r="O197" s="140"/>
      <c r="P197" s="200"/>
    </row>
    <row r="198" spans="1:20" ht="20.100000000000001" customHeight="1">
      <c r="B198" s="152"/>
      <c r="C198" s="90"/>
      <c r="D198" s="90"/>
      <c r="E198" s="90"/>
      <c r="F198" s="14" t="s">
        <v>2556</v>
      </c>
      <c r="G198" s="140" t="s">
        <v>458</v>
      </c>
      <c r="H198" s="140"/>
      <c r="I198" s="140"/>
      <c r="J198" s="140"/>
      <c r="K198" s="140"/>
      <c r="L198" s="140"/>
      <c r="M198" s="140"/>
      <c r="N198" s="140"/>
      <c r="O198" s="140"/>
      <c r="P198" s="200"/>
    </row>
    <row r="199" spans="1:20" ht="79.5" customHeight="1">
      <c r="B199" s="152"/>
      <c r="C199" s="90"/>
      <c r="D199" s="90"/>
      <c r="E199" s="90"/>
      <c r="F199" s="14" t="s">
        <v>2556</v>
      </c>
      <c r="G199" s="140" t="s">
        <v>433</v>
      </c>
      <c r="H199" s="140"/>
      <c r="I199" s="141"/>
      <c r="J199" s="87" t="s">
        <v>2557</v>
      </c>
      <c r="K199" s="102"/>
      <c r="L199" s="102"/>
      <c r="M199" s="102"/>
      <c r="N199" s="102"/>
      <c r="O199" s="102"/>
      <c r="P199" s="103"/>
    </row>
    <row r="200" spans="1:20" ht="39.9" customHeight="1">
      <c r="B200" s="291" t="s">
        <v>101</v>
      </c>
      <c r="C200" s="292"/>
      <c r="D200" s="104">
        <v>1</v>
      </c>
      <c r="E200" s="105"/>
      <c r="F200" s="90" t="s">
        <v>5</v>
      </c>
      <c r="G200" s="90"/>
      <c r="H200" s="90"/>
      <c r="I200" s="91" t="s">
        <v>2558</v>
      </c>
      <c r="J200" s="92"/>
      <c r="K200" s="92"/>
      <c r="L200" s="92"/>
      <c r="M200" s="92"/>
      <c r="N200" s="92"/>
      <c r="O200" s="93"/>
      <c r="P200" s="94"/>
    </row>
    <row r="201" spans="1:20" ht="39.9" customHeight="1">
      <c r="B201" s="293"/>
      <c r="C201" s="294"/>
      <c r="D201" s="106"/>
      <c r="E201" s="107"/>
      <c r="F201" s="90" t="s">
        <v>103</v>
      </c>
      <c r="G201" s="90"/>
      <c r="H201" s="90"/>
      <c r="I201" s="91" t="s">
        <v>2559</v>
      </c>
      <c r="J201" s="92"/>
      <c r="K201" s="92"/>
      <c r="L201" s="92"/>
      <c r="M201" s="92"/>
      <c r="N201" s="92"/>
      <c r="O201" s="93"/>
      <c r="P201" s="94"/>
    </row>
    <row r="202" spans="1:20" ht="79.5" customHeight="1">
      <c r="B202" s="293"/>
      <c r="C202" s="294"/>
      <c r="D202" s="106"/>
      <c r="E202" s="107"/>
      <c r="F202" s="90" t="s">
        <v>104</v>
      </c>
      <c r="G202" s="90"/>
      <c r="H202" s="90"/>
      <c r="I202" s="91" t="s">
        <v>2560</v>
      </c>
      <c r="J202" s="92"/>
      <c r="K202" s="92"/>
      <c r="L202" s="92"/>
      <c r="M202" s="92"/>
      <c r="N202" s="92"/>
      <c r="O202" s="93"/>
      <c r="P202" s="94"/>
    </row>
    <row r="203" spans="1:20" ht="79.5" customHeight="1">
      <c r="B203" s="293"/>
      <c r="C203" s="294"/>
      <c r="D203" s="106"/>
      <c r="E203" s="107"/>
      <c r="F203" s="90" t="s">
        <v>414</v>
      </c>
      <c r="G203" s="90"/>
      <c r="H203" s="90"/>
      <c r="I203" s="91" t="s">
        <v>2561</v>
      </c>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t="s">
        <v>2546</v>
      </c>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t="s">
        <v>2546</v>
      </c>
      <c r="N205" s="98"/>
      <c r="O205" s="98"/>
      <c r="P205" s="99"/>
      <c r="T205" s="69"/>
    </row>
    <row r="206" spans="1:20" ht="39.9" customHeight="1">
      <c r="B206" s="293"/>
      <c r="C206" s="294"/>
      <c r="D206" s="104">
        <v>2</v>
      </c>
      <c r="E206" s="105"/>
      <c r="F206" s="90" t="s">
        <v>5</v>
      </c>
      <c r="G206" s="90"/>
      <c r="H206" s="90"/>
      <c r="I206" s="87" t="s">
        <v>2562</v>
      </c>
      <c r="J206" s="88"/>
      <c r="K206" s="88"/>
      <c r="L206" s="88"/>
      <c r="M206" s="88"/>
      <c r="N206" s="88"/>
      <c r="O206" s="88"/>
      <c r="P206" s="89"/>
    </row>
    <row r="207" spans="1:20" ht="39.9" customHeight="1">
      <c r="B207" s="293"/>
      <c r="C207" s="294"/>
      <c r="D207" s="106"/>
      <c r="E207" s="107"/>
      <c r="F207" s="90" t="s">
        <v>103</v>
      </c>
      <c r="G207" s="90"/>
      <c r="H207" s="90"/>
      <c r="I207" s="91" t="s">
        <v>2563</v>
      </c>
      <c r="J207" s="92"/>
      <c r="K207" s="92"/>
      <c r="L207" s="92"/>
      <c r="M207" s="92"/>
      <c r="N207" s="92"/>
      <c r="O207" s="93"/>
      <c r="P207" s="94"/>
    </row>
    <row r="208" spans="1:20" ht="79.5" customHeight="1">
      <c r="B208" s="293"/>
      <c r="C208" s="294"/>
      <c r="D208" s="106"/>
      <c r="E208" s="107"/>
      <c r="F208" s="90" t="s">
        <v>104</v>
      </c>
      <c r="G208" s="90"/>
      <c r="H208" s="90"/>
      <c r="I208" s="91" t="s">
        <v>2628</v>
      </c>
      <c r="J208" s="92"/>
      <c r="K208" s="92"/>
      <c r="L208" s="92"/>
      <c r="M208" s="92"/>
      <c r="N208" s="92"/>
      <c r="O208" s="93"/>
      <c r="P208" s="94"/>
    </row>
    <row r="209" spans="1:20" ht="79.5" customHeight="1">
      <c r="B209" s="293"/>
      <c r="C209" s="294"/>
      <c r="D209" s="106"/>
      <c r="E209" s="107"/>
      <c r="F209" s="90" t="s">
        <v>414</v>
      </c>
      <c r="G209" s="90"/>
      <c r="H209" s="90"/>
      <c r="I209" s="91" t="s">
        <v>2628</v>
      </c>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t="s">
        <v>2545</v>
      </c>
      <c r="G230" s="98"/>
      <c r="H230" s="98"/>
      <c r="I230" s="98"/>
      <c r="J230" s="98"/>
      <c r="K230" s="98"/>
      <c r="L230" s="98"/>
      <c r="M230" s="98"/>
      <c r="N230" s="98"/>
      <c r="O230" s="98"/>
      <c r="P230" s="99"/>
      <c r="S230" s="15" t="str">
        <f>IF(F230="","未記入","")</f>
        <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2562</v>
      </c>
      <c r="J234" s="92"/>
      <c r="K234" s="92"/>
      <c r="L234" s="92"/>
      <c r="M234" s="92"/>
      <c r="N234" s="92"/>
      <c r="O234" s="93"/>
      <c r="P234" s="94"/>
    </row>
    <row r="235" spans="1:20" ht="39.9" customHeight="1">
      <c r="B235" s="293"/>
      <c r="C235" s="294"/>
      <c r="D235" s="288"/>
      <c r="E235" s="107"/>
      <c r="F235" s="90" t="s">
        <v>103</v>
      </c>
      <c r="G235" s="90"/>
      <c r="H235" s="90"/>
      <c r="I235" s="91" t="s">
        <v>2563</v>
      </c>
      <c r="J235" s="92"/>
      <c r="K235" s="92"/>
      <c r="L235" s="92"/>
      <c r="M235" s="92"/>
      <c r="N235" s="92"/>
      <c r="O235" s="93"/>
      <c r="P235" s="94"/>
    </row>
    <row r="236" spans="1:20" ht="39.9" customHeight="1">
      <c r="B236" s="293"/>
      <c r="C236" s="294"/>
      <c r="D236" s="288"/>
      <c r="E236" s="107"/>
      <c r="F236" s="193" t="s">
        <v>105</v>
      </c>
      <c r="G236" s="193"/>
      <c r="H236" s="193"/>
      <c r="I236" s="91" t="s">
        <v>2564</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2556</v>
      </c>
      <c r="G244" s="286" t="s">
        <v>433</v>
      </c>
      <c r="H244" s="140"/>
      <c r="I244" s="141"/>
      <c r="J244" s="87" t="s">
        <v>2565</v>
      </c>
      <c r="K244" s="102"/>
      <c r="L244" s="102"/>
      <c r="M244" s="102"/>
      <c r="N244" s="102"/>
      <c r="O244" s="102"/>
      <c r="P244" s="103"/>
    </row>
    <row r="245" spans="2:16" ht="120" customHeight="1">
      <c r="B245" s="152" t="s">
        <v>109</v>
      </c>
      <c r="C245" s="90"/>
      <c r="D245" s="90"/>
      <c r="E245" s="90"/>
      <c r="F245" s="87" t="s">
        <v>2566</v>
      </c>
      <c r="G245" s="88"/>
      <c r="H245" s="88"/>
      <c r="I245" s="88"/>
      <c r="J245" s="88"/>
      <c r="K245" s="88"/>
      <c r="L245" s="88"/>
      <c r="M245" s="88"/>
      <c r="N245" s="88"/>
      <c r="O245" s="88"/>
      <c r="P245" s="89"/>
    </row>
    <row r="246" spans="2:16" ht="120" customHeight="1">
      <c r="B246" s="152" t="s">
        <v>110</v>
      </c>
      <c r="C246" s="90"/>
      <c r="D246" s="90"/>
      <c r="E246" s="90"/>
      <c r="F246" s="87" t="s">
        <v>2567</v>
      </c>
      <c r="G246" s="88"/>
      <c r="H246" s="88"/>
      <c r="I246" s="88"/>
      <c r="J246" s="88"/>
      <c r="K246" s="88"/>
      <c r="L246" s="88"/>
      <c r="M246" s="88"/>
      <c r="N246" s="88"/>
      <c r="O246" s="88"/>
      <c r="P246" s="89"/>
    </row>
    <row r="247" spans="2:16" ht="20.100000000000001" customHeight="1">
      <c r="B247" s="152" t="s">
        <v>111</v>
      </c>
      <c r="C247" s="90"/>
      <c r="D247" s="90"/>
      <c r="E247" s="90"/>
      <c r="F247" s="82" t="s">
        <v>2545</v>
      </c>
      <c r="G247" s="98"/>
      <c r="H247" s="98"/>
      <c r="I247" s="98"/>
      <c r="J247" s="98"/>
      <c r="K247" s="98"/>
      <c r="L247" s="98"/>
      <c r="M247" s="98"/>
      <c r="N247" s="98"/>
      <c r="O247" s="98"/>
      <c r="P247" s="99"/>
    </row>
    <row r="248" spans="2:16" ht="120" customHeight="1">
      <c r="B248" s="152" t="s">
        <v>112</v>
      </c>
      <c r="C248" s="90"/>
      <c r="D248" s="90"/>
      <c r="E248" s="90"/>
      <c r="F248" s="87" t="s">
        <v>2568</v>
      </c>
      <c r="G248" s="88"/>
      <c r="H248" s="88"/>
      <c r="I248" s="88"/>
      <c r="J248" s="88"/>
      <c r="K248" s="88"/>
      <c r="L248" s="88"/>
      <c r="M248" s="88"/>
      <c r="N248" s="88"/>
      <c r="O248" s="88"/>
      <c r="P248" s="89"/>
    </row>
    <row r="249" spans="2:16" ht="20.100000000000001" customHeight="1">
      <c r="B249" s="305" t="s">
        <v>114</v>
      </c>
      <c r="C249" s="297"/>
      <c r="D249" s="297"/>
      <c r="E249" s="297"/>
      <c r="F249" s="82" t="s">
        <v>2545</v>
      </c>
      <c r="G249" s="98"/>
      <c r="H249" s="98"/>
      <c r="I249" s="98"/>
      <c r="J249" s="98"/>
      <c r="K249" s="98"/>
      <c r="L249" s="98"/>
      <c r="M249" s="98"/>
      <c r="N249" s="98"/>
      <c r="O249" s="98"/>
      <c r="P249" s="99"/>
    </row>
    <row r="250" spans="2:16" ht="20.100000000000001" customHeight="1">
      <c r="B250" s="306" t="s">
        <v>115</v>
      </c>
      <c r="C250" s="298"/>
      <c r="D250" s="297" t="s">
        <v>116</v>
      </c>
      <c r="E250" s="297"/>
      <c r="F250" s="82" t="s">
        <v>2546</v>
      </c>
      <c r="G250" s="98"/>
      <c r="H250" s="98"/>
      <c r="I250" s="98"/>
      <c r="J250" s="98"/>
      <c r="K250" s="98"/>
      <c r="L250" s="98"/>
      <c r="M250" s="98"/>
      <c r="N250" s="98"/>
      <c r="O250" s="98"/>
      <c r="P250" s="99"/>
    </row>
    <row r="251" spans="2:16" ht="20.100000000000001" customHeight="1">
      <c r="B251" s="306"/>
      <c r="C251" s="298"/>
      <c r="D251" s="297" t="s">
        <v>117</v>
      </c>
      <c r="E251" s="297"/>
      <c r="F251" s="82" t="s">
        <v>2546</v>
      </c>
      <c r="G251" s="98"/>
      <c r="H251" s="98"/>
      <c r="I251" s="98"/>
      <c r="J251" s="98"/>
      <c r="K251" s="98"/>
      <c r="L251" s="98"/>
      <c r="M251" s="98"/>
      <c r="N251" s="98"/>
      <c r="O251" s="98"/>
      <c r="P251" s="99"/>
    </row>
    <row r="252" spans="2:16" ht="20.100000000000001" customHeight="1">
      <c r="B252" s="306"/>
      <c r="C252" s="298"/>
      <c r="D252" s="297" t="s">
        <v>118</v>
      </c>
      <c r="E252" s="297"/>
      <c r="F252" s="82" t="s">
        <v>2546</v>
      </c>
      <c r="G252" s="98"/>
      <c r="H252" s="98"/>
      <c r="I252" s="98"/>
      <c r="J252" s="98"/>
      <c r="K252" s="98"/>
      <c r="L252" s="98"/>
      <c r="M252" s="98"/>
      <c r="N252" s="98"/>
      <c r="O252" s="98"/>
      <c r="P252" s="99"/>
    </row>
    <row r="253" spans="2:16" ht="20.100000000000001" customHeight="1">
      <c r="B253" s="306"/>
      <c r="C253" s="298"/>
      <c r="D253" s="297" t="s">
        <v>119</v>
      </c>
      <c r="E253" s="297"/>
      <c r="F253" s="82" t="s">
        <v>2546</v>
      </c>
      <c r="G253" s="98"/>
      <c r="H253" s="98"/>
      <c r="I253" s="98"/>
      <c r="J253" s="98"/>
      <c r="K253" s="98"/>
      <c r="L253" s="98"/>
      <c r="M253" s="98"/>
      <c r="N253" s="98"/>
      <c r="O253" s="98"/>
      <c r="P253" s="99"/>
    </row>
    <row r="254" spans="2:16" ht="20.100000000000001" customHeight="1">
      <c r="B254" s="306"/>
      <c r="C254" s="298"/>
      <c r="D254" s="297" t="s">
        <v>120</v>
      </c>
      <c r="E254" s="297"/>
      <c r="F254" s="82" t="s">
        <v>2546</v>
      </c>
      <c r="G254" s="98"/>
      <c r="H254" s="98"/>
      <c r="I254" s="98"/>
      <c r="J254" s="98"/>
      <c r="K254" s="98"/>
      <c r="L254" s="98"/>
      <c r="M254" s="98"/>
      <c r="N254" s="98"/>
      <c r="O254" s="98"/>
      <c r="P254" s="99"/>
    </row>
    <row r="255" spans="2:16" ht="20.100000000000001" customHeight="1">
      <c r="B255" s="306"/>
      <c r="C255" s="298"/>
      <c r="D255" s="298" t="s">
        <v>121</v>
      </c>
      <c r="E255" s="298"/>
      <c r="F255" s="82" t="s">
        <v>2545</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2546</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2569</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2570</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23</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0.5</v>
      </c>
      <c r="O281" s="82"/>
      <c r="P281" s="83"/>
    </row>
    <row r="282" spans="1:20" ht="20.100000000000001" customHeight="1">
      <c r="B282" s="152" t="s">
        <v>136</v>
      </c>
      <c r="C282" s="90"/>
      <c r="D282" s="90"/>
      <c r="E282" s="244">
        <f>IF(OR($H$282&lt;&gt;"",$K$282&lt;&gt;""),SUM($H$282,$K$282),"")</f>
        <v>2</v>
      </c>
      <c r="F282" s="244"/>
      <c r="G282" s="244"/>
      <c r="H282" s="82">
        <v>2</v>
      </c>
      <c r="I282" s="98"/>
      <c r="J282" s="159"/>
      <c r="K282" s="81">
        <v>0</v>
      </c>
      <c r="L282" s="81"/>
      <c r="M282" s="81"/>
      <c r="N282" s="81">
        <v>1.5</v>
      </c>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12</v>
      </c>
      <c r="F284" s="244"/>
      <c r="G284" s="244"/>
      <c r="H284" s="82">
        <v>10</v>
      </c>
      <c r="I284" s="98"/>
      <c r="J284" s="159"/>
      <c r="K284" s="81">
        <v>2</v>
      </c>
      <c r="L284" s="81"/>
      <c r="M284" s="81"/>
      <c r="N284" s="81">
        <v>9.6999999999999993</v>
      </c>
      <c r="O284" s="82"/>
      <c r="P284" s="83"/>
    </row>
    <row r="285" spans="1:20" ht="20.100000000000001" customHeight="1">
      <c r="B285" s="45"/>
      <c r="C285" s="90" t="s">
        <v>139</v>
      </c>
      <c r="D285" s="90"/>
      <c r="E285" s="244">
        <f>IF(OR($H$285&lt;&gt;"",$K$285&lt;&gt;""),SUM($H$285,$K$285),"")</f>
        <v>2</v>
      </c>
      <c r="F285" s="244"/>
      <c r="G285" s="244"/>
      <c r="H285" s="82">
        <v>2</v>
      </c>
      <c r="I285" s="98"/>
      <c r="J285" s="159"/>
      <c r="K285" s="81"/>
      <c r="L285" s="81"/>
      <c r="M285" s="81"/>
      <c r="N285" s="81">
        <v>1.5</v>
      </c>
      <c r="O285" s="82"/>
      <c r="P285" s="83"/>
    </row>
    <row r="286" spans="1:20" ht="20.100000000000001" customHeight="1">
      <c r="B286" s="152" t="s">
        <v>140</v>
      </c>
      <c r="C286" s="90"/>
      <c r="D286" s="90"/>
      <c r="E286" s="244">
        <f>IF(OR($H$286&lt;&gt;"",$K$286&lt;&gt;""),SUM($H$286,$K$286),"")</f>
        <v>2</v>
      </c>
      <c r="F286" s="244"/>
      <c r="G286" s="244"/>
      <c r="H286" s="82">
        <v>2</v>
      </c>
      <c r="I286" s="98"/>
      <c r="J286" s="159"/>
      <c r="K286" s="81">
        <v>0</v>
      </c>
      <c r="L286" s="81"/>
      <c r="M286" s="81"/>
      <c r="N286" s="81">
        <v>1</v>
      </c>
      <c r="O286" s="82"/>
      <c r="P286" s="83"/>
    </row>
    <row r="287" spans="1:20" ht="20.100000000000001" customHeight="1">
      <c r="B287" s="152" t="s">
        <v>141</v>
      </c>
      <c r="C287" s="90"/>
      <c r="D287" s="90"/>
      <c r="E287" s="244">
        <f>IF(OR($H$287&lt;&gt;"",$K$287&lt;&gt;""),SUM($H$287,$K$287),"")</f>
        <v>1</v>
      </c>
      <c r="F287" s="244"/>
      <c r="G287" s="244"/>
      <c r="H287" s="82">
        <v>1</v>
      </c>
      <c r="I287" s="98"/>
      <c r="J287" s="159"/>
      <c r="K287" s="81">
        <v>0</v>
      </c>
      <c r="L287" s="81"/>
      <c r="M287" s="81"/>
      <c r="N287" s="81">
        <v>0.5</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v>0</v>
      </c>
      <c r="O289" s="82"/>
      <c r="P289" s="83"/>
    </row>
    <row r="290" spans="2:20" ht="20.100000000000001" customHeight="1">
      <c r="B290" s="152" t="s">
        <v>144</v>
      </c>
      <c r="C290" s="90"/>
      <c r="D290" s="90"/>
      <c r="E290" s="244">
        <f>IF(OR($H$290&lt;&gt;"",$K$290&lt;&gt;""),SUM($H$290,$K$290),"")</f>
        <v>2</v>
      </c>
      <c r="F290" s="244"/>
      <c r="G290" s="244"/>
      <c r="H290" s="82">
        <v>1</v>
      </c>
      <c r="I290" s="98"/>
      <c r="J290" s="159"/>
      <c r="K290" s="81">
        <v>1</v>
      </c>
      <c r="L290" s="81"/>
      <c r="M290" s="81"/>
      <c r="N290" s="81">
        <v>0.5</v>
      </c>
      <c r="O290" s="82"/>
      <c r="P290" s="83"/>
    </row>
    <row r="291" spans="2:20" ht="20.100000000000001" customHeight="1">
      <c r="B291" s="152" t="s">
        <v>145</v>
      </c>
      <c r="C291" s="90"/>
      <c r="D291" s="90"/>
      <c r="E291" s="244">
        <f>IF(OR($H$291&lt;&gt;"",$K$291&lt;&gt;""),SUM($H$291,$K$291),"")</f>
        <v>3</v>
      </c>
      <c r="F291" s="244"/>
      <c r="G291" s="244"/>
      <c r="H291" s="82">
        <v>0</v>
      </c>
      <c r="I291" s="98"/>
      <c r="J291" s="159"/>
      <c r="K291" s="81">
        <v>3</v>
      </c>
      <c r="L291" s="81"/>
      <c r="M291" s="81"/>
      <c r="N291" s="81">
        <v>1.8</v>
      </c>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1</v>
      </c>
      <c r="H301" s="138"/>
      <c r="I301" s="101"/>
      <c r="J301" s="81">
        <v>1</v>
      </c>
      <c r="K301" s="81"/>
      <c r="L301" s="81"/>
      <c r="M301" s="81">
        <v>0</v>
      </c>
      <c r="N301" s="81"/>
      <c r="O301" s="82"/>
      <c r="P301" s="83"/>
    </row>
    <row r="302" spans="2:20" ht="20.100000000000001" customHeight="1">
      <c r="B302" s="152" t="s">
        <v>157</v>
      </c>
      <c r="C302" s="90"/>
      <c r="D302" s="90"/>
      <c r="E302" s="90"/>
      <c r="F302" s="90"/>
      <c r="G302" s="100">
        <f>IF(OR($J$302&lt;&gt;"",$M$302&lt;&gt;""),SUM($J$302,$M$302),"")</f>
        <v>9</v>
      </c>
      <c r="H302" s="138"/>
      <c r="I302" s="101"/>
      <c r="J302" s="81">
        <v>8</v>
      </c>
      <c r="K302" s="81"/>
      <c r="L302" s="81"/>
      <c r="M302" s="81">
        <v>1</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2</v>
      </c>
      <c r="H304" s="138"/>
      <c r="I304" s="101"/>
      <c r="J304" s="81">
        <v>2</v>
      </c>
      <c r="K304" s="81"/>
      <c r="L304" s="81"/>
      <c r="M304" s="81">
        <v>0</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5</v>
      </c>
      <c r="H310" s="138"/>
      <c r="I310" s="101"/>
      <c r="J310" s="81">
        <v>2</v>
      </c>
      <c r="K310" s="81"/>
      <c r="L310" s="81"/>
      <c r="M310" s="81">
        <v>3</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0</v>
      </c>
      <c r="J320" s="47" t="s">
        <v>487</v>
      </c>
      <c r="K320" s="48" t="s">
        <v>435</v>
      </c>
      <c r="L320" s="29">
        <v>10</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2571</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1.5</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2546</v>
      </c>
      <c r="M338" s="147"/>
      <c r="N338" s="147"/>
      <c r="O338" s="147"/>
      <c r="P338" s="148"/>
    </row>
    <row r="339" spans="2:20" ht="20.100000000000001" customHeight="1">
      <c r="B339" s="135"/>
      <c r="C339" s="136"/>
      <c r="D339" s="136"/>
      <c r="E339" s="136"/>
      <c r="F339" s="137"/>
      <c r="G339" s="237" t="s">
        <v>441</v>
      </c>
      <c r="H339" s="221"/>
      <c r="I339" s="82" t="s">
        <v>2546</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2629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1</v>
      </c>
      <c r="J344" s="28">
        <v>0</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0</v>
      </c>
      <c r="I345" s="28">
        <v>1</v>
      </c>
      <c r="J345" s="28">
        <v>2</v>
      </c>
      <c r="K345" s="28">
        <v>0</v>
      </c>
      <c r="L345" s="28">
        <v>0</v>
      </c>
      <c r="M345" s="28">
        <v>0</v>
      </c>
      <c r="N345" s="28">
        <v>0</v>
      </c>
      <c r="O345" s="28">
        <v>0</v>
      </c>
      <c r="P345" s="28">
        <v>0</v>
      </c>
      <c r="Q345" s="12"/>
    </row>
    <row r="346" spans="2:20" ht="20.100000000000001" customHeight="1">
      <c r="B346" s="348" t="s">
        <v>182</v>
      </c>
      <c r="C346" s="349"/>
      <c r="D346" s="232" t="s">
        <v>183</v>
      </c>
      <c r="E346" s="140"/>
      <c r="F346" s="141"/>
      <c r="G346" s="28">
        <v>0</v>
      </c>
      <c r="H346" s="28">
        <v>0</v>
      </c>
      <c r="I346" s="28">
        <v>3</v>
      </c>
      <c r="J346" s="28">
        <v>0</v>
      </c>
      <c r="K346" s="28">
        <v>0</v>
      </c>
      <c r="L346" s="28">
        <v>0</v>
      </c>
      <c r="M346" s="28">
        <v>0</v>
      </c>
      <c r="N346" s="28">
        <v>0</v>
      </c>
      <c r="O346" s="28">
        <v>1</v>
      </c>
      <c r="P346" s="28">
        <v>0</v>
      </c>
      <c r="Q346" s="12"/>
    </row>
    <row r="347" spans="2:20" ht="20.100000000000001" customHeight="1">
      <c r="B347" s="350"/>
      <c r="C347" s="351"/>
      <c r="D347" s="237" t="s">
        <v>184</v>
      </c>
      <c r="E347" s="220"/>
      <c r="F347" s="221"/>
      <c r="G347" s="346">
        <v>0</v>
      </c>
      <c r="H347" s="346">
        <v>0</v>
      </c>
      <c r="I347" s="346">
        <v>3</v>
      </c>
      <c r="J347" s="346">
        <v>0</v>
      </c>
      <c r="K347" s="346">
        <v>0</v>
      </c>
      <c r="L347" s="346">
        <v>0</v>
      </c>
      <c r="M347" s="346">
        <v>0</v>
      </c>
      <c r="N347" s="346">
        <v>0</v>
      </c>
      <c r="O347" s="346">
        <v>0</v>
      </c>
      <c r="P347" s="346">
        <v>0</v>
      </c>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0</v>
      </c>
      <c r="H349" s="346">
        <v>0</v>
      </c>
      <c r="I349" s="346">
        <v>3</v>
      </c>
      <c r="J349" s="346">
        <v>0</v>
      </c>
      <c r="K349" s="346">
        <v>0</v>
      </c>
      <c r="L349" s="346">
        <v>0</v>
      </c>
      <c r="M349" s="346">
        <v>0</v>
      </c>
      <c r="N349" s="346">
        <v>0</v>
      </c>
      <c r="O349" s="346">
        <v>0</v>
      </c>
      <c r="P349" s="346">
        <v>0</v>
      </c>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0</v>
      </c>
      <c r="I351" s="346">
        <v>2</v>
      </c>
      <c r="J351" s="346">
        <v>1</v>
      </c>
      <c r="K351" s="346">
        <v>2</v>
      </c>
      <c r="L351" s="346">
        <v>0</v>
      </c>
      <c r="M351" s="346">
        <v>0</v>
      </c>
      <c r="N351" s="346">
        <v>0</v>
      </c>
      <c r="O351" s="346">
        <v>1</v>
      </c>
      <c r="P351" s="346">
        <v>0</v>
      </c>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2</v>
      </c>
      <c r="H353" s="28">
        <v>4</v>
      </c>
      <c r="I353" s="28">
        <v>1</v>
      </c>
      <c r="J353" s="28">
        <v>1</v>
      </c>
      <c r="K353" s="28">
        <v>0</v>
      </c>
      <c r="L353" s="28">
        <v>0</v>
      </c>
      <c r="M353" s="28">
        <v>2</v>
      </c>
      <c r="N353" s="28">
        <v>0</v>
      </c>
      <c r="O353" s="28">
        <v>0</v>
      </c>
      <c r="P353" s="28">
        <v>0</v>
      </c>
      <c r="Q353" s="12"/>
    </row>
    <row r="354" spans="1:20" ht="20.100000000000001" customHeight="1" thickBot="1">
      <c r="B354" s="181" t="s">
        <v>188</v>
      </c>
      <c r="C354" s="182"/>
      <c r="D354" s="182"/>
      <c r="E354" s="182"/>
      <c r="F354" s="182"/>
      <c r="G354" s="182"/>
      <c r="H354" s="267" t="s">
        <v>2546</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2572</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2573</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2556</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2546</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2574</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2575</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2576</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2</v>
      </c>
      <c r="J375" s="81"/>
      <c r="K375" s="81"/>
      <c r="L375" s="81"/>
      <c r="M375" s="82">
        <v>3</v>
      </c>
      <c r="N375" s="98"/>
      <c r="O375" s="98"/>
      <c r="P375" s="99"/>
    </row>
    <row r="376" spans="2:20" ht="20.100000000000001" customHeight="1">
      <c r="B376" s="152"/>
      <c r="C376" s="90"/>
      <c r="D376" s="90"/>
      <c r="E376" s="232" t="s">
        <v>210</v>
      </c>
      <c r="F376" s="140"/>
      <c r="G376" s="140"/>
      <c r="H376" s="141"/>
      <c r="I376" s="82">
        <v>85</v>
      </c>
      <c r="J376" s="98"/>
      <c r="K376" s="98"/>
      <c r="L376" s="55" t="s">
        <v>480</v>
      </c>
      <c r="M376" s="82">
        <v>90</v>
      </c>
      <c r="N376" s="98"/>
      <c r="O376" s="98"/>
      <c r="P376" s="40" t="s">
        <v>480</v>
      </c>
    </row>
    <row r="377" spans="2:20" ht="20.100000000000001" customHeight="1">
      <c r="B377" s="152" t="s">
        <v>45</v>
      </c>
      <c r="C377" s="90"/>
      <c r="D377" s="90"/>
      <c r="E377" s="232" t="s">
        <v>211</v>
      </c>
      <c r="F377" s="140"/>
      <c r="G377" s="140"/>
      <c r="H377" s="141"/>
      <c r="I377" s="82">
        <v>18.5</v>
      </c>
      <c r="J377" s="98"/>
      <c r="K377" s="98"/>
      <c r="L377" s="55" t="s">
        <v>472</v>
      </c>
      <c r="M377" s="82">
        <v>25</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2359</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2359</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82000</v>
      </c>
      <c r="J382" s="98"/>
      <c r="K382" s="98"/>
      <c r="L382" s="50" t="s">
        <v>481</v>
      </c>
      <c r="M382" s="82">
        <v>104000</v>
      </c>
      <c r="N382" s="98"/>
      <c r="O382" s="98"/>
      <c r="P382" s="37" t="s">
        <v>481</v>
      </c>
    </row>
    <row r="383" spans="2:20" ht="20.100000000000001" customHeight="1">
      <c r="B383" s="130" t="s">
        <v>204</v>
      </c>
      <c r="C383" s="76"/>
      <c r="D383" s="76"/>
      <c r="E383" s="76"/>
      <c r="F383" s="76"/>
      <c r="G383" s="76"/>
      <c r="H383" s="116"/>
      <c r="I383" s="82">
        <v>183380</v>
      </c>
      <c r="J383" s="98"/>
      <c r="K383" s="98"/>
      <c r="L383" s="50" t="s">
        <v>481</v>
      </c>
      <c r="M383" s="82">
        <v>200140</v>
      </c>
      <c r="N383" s="98"/>
      <c r="O383" s="98"/>
      <c r="P383" s="37" t="s">
        <v>481</v>
      </c>
    </row>
    <row r="384" spans="2:20" ht="20.100000000000001" customHeight="1">
      <c r="B384" s="373"/>
      <c r="C384" s="232" t="s">
        <v>205</v>
      </c>
      <c r="D384" s="140"/>
      <c r="E384" s="140"/>
      <c r="F384" s="140"/>
      <c r="G384" s="140"/>
      <c r="H384" s="141"/>
      <c r="I384" s="82">
        <v>41000</v>
      </c>
      <c r="J384" s="98"/>
      <c r="K384" s="98"/>
      <c r="L384" s="50" t="s">
        <v>481</v>
      </c>
      <c r="M384" s="82">
        <v>52000</v>
      </c>
      <c r="N384" s="98"/>
      <c r="O384" s="98"/>
      <c r="P384" s="37" t="s">
        <v>481</v>
      </c>
    </row>
    <row r="385" spans="2:20" ht="20.100000000000001" customHeight="1">
      <c r="B385" s="152"/>
      <c r="C385" s="374" t="s">
        <v>207</v>
      </c>
      <c r="D385" s="245" t="s">
        <v>206</v>
      </c>
      <c r="E385" s="246"/>
      <c r="F385" s="246"/>
      <c r="G385" s="246"/>
      <c r="H385" s="247"/>
      <c r="I385" s="82">
        <v>18780</v>
      </c>
      <c r="J385" s="98"/>
      <c r="K385" s="98"/>
      <c r="L385" s="50" t="s">
        <v>481</v>
      </c>
      <c r="M385" s="82">
        <v>20940</v>
      </c>
      <c r="N385" s="98"/>
      <c r="O385" s="98"/>
      <c r="P385" s="37" t="s">
        <v>481</v>
      </c>
    </row>
    <row r="386" spans="2:20" ht="20.100000000000001" customHeight="1">
      <c r="B386" s="152"/>
      <c r="C386" s="374"/>
      <c r="D386" s="374" t="s">
        <v>208</v>
      </c>
      <c r="E386" s="232" t="s">
        <v>216</v>
      </c>
      <c r="F386" s="140"/>
      <c r="G386" s="140"/>
      <c r="H386" s="141"/>
      <c r="I386" s="82">
        <v>62100</v>
      </c>
      <c r="J386" s="98"/>
      <c r="K386" s="98"/>
      <c r="L386" s="50" t="s">
        <v>481</v>
      </c>
      <c r="M386" s="82">
        <v>62100</v>
      </c>
      <c r="N386" s="98"/>
      <c r="O386" s="98"/>
      <c r="P386" s="37" t="s">
        <v>481</v>
      </c>
    </row>
    <row r="387" spans="2:20" ht="20.100000000000001" customHeight="1">
      <c r="B387" s="152"/>
      <c r="C387" s="374"/>
      <c r="D387" s="374"/>
      <c r="E387" s="232" t="s">
        <v>217</v>
      </c>
      <c r="F387" s="140"/>
      <c r="G387" s="140"/>
      <c r="H387" s="141"/>
      <c r="I387" s="82">
        <v>47300</v>
      </c>
      <c r="J387" s="98"/>
      <c r="K387" s="98"/>
      <c r="L387" s="50" t="s">
        <v>481</v>
      </c>
      <c r="M387" s="82">
        <v>47300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9200</v>
      </c>
      <c r="J389" s="98"/>
      <c r="K389" s="98"/>
      <c r="L389" s="50" t="s">
        <v>481</v>
      </c>
      <c r="M389" s="82">
        <v>9800</v>
      </c>
      <c r="N389" s="98"/>
      <c r="O389" s="98"/>
      <c r="P389" s="37" t="s">
        <v>481</v>
      </c>
    </row>
    <row r="390" spans="2:20" ht="20.100000000000001" customHeight="1">
      <c r="B390" s="152"/>
      <c r="C390" s="374"/>
      <c r="D390" s="374"/>
      <c r="E390" s="232" t="s">
        <v>71</v>
      </c>
      <c r="F390" s="140"/>
      <c r="G390" s="140"/>
      <c r="H390" s="141"/>
      <c r="I390" s="82">
        <v>5000</v>
      </c>
      <c r="J390" s="98"/>
      <c r="K390" s="98"/>
      <c r="L390" s="50" t="s">
        <v>481</v>
      </c>
      <c r="M390" s="82">
        <v>8000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2577</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2</v>
      </c>
      <c r="J398" s="98"/>
      <c r="K398" s="140" t="s">
        <v>483</v>
      </c>
      <c r="L398" s="140"/>
      <c r="M398" s="140"/>
      <c r="N398" s="140"/>
      <c r="O398" s="140"/>
      <c r="P398" s="200"/>
    </row>
    <row r="399" spans="2:20" ht="120" customHeight="1">
      <c r="B399" s="386" t="s">
        <v>567</v>
      </c>
      <c r="C399" s="168"/>
      <c r="D399" s="168"/>
      <c r="E399" s="168"/>
      <c r="F399" s="169"/>
      <c r="G399" s="87" t="s">
        <v>2578</v>
      </c>
      <c r="H399" s="88"/>
      <c r="I399" s="88"/>
      <c r="J399" s="88"/>
      <c r="K399" s="88"/>
      <c r="L399" s="88"/>
      <c r="M399" s="88"/>
      <c r="N399" s="88"/>
      <c r="O399" s="88"/>
      <c r="P399" s="89"/>
    </row>
    <row r="400" spans="2:20" ht="120" customHeight="1">
      <c r="B400" s="139" t="s">
        <v>217</v>
      </c>
      <c r="C400" s="140"/>
      <c r="D400" s="140"/>
      <c r="E400" s="140"/>
      <c r="F400" s="141"/>
      <c r="G400" s="87" t="s">
        <v>2579</v>
      </c>
      <c r="H400" s="88"/>
      <c r="I400" s="88"/>
      <c r="J400" s="88"/>
      <c r="K400" s="88"/>
      <c r="L400" s="88"/>
      <c r="M400" s="88"/>
      <c r="N400" s="88"/>
      <c r="O400" s="88"/>
      <c r="P400" s="89"/>
    </row>
    <row r="401" spans="2:20" ht="120" customHeight="1">
      <c r="B401" s="139" t="s">
        <v>216</v>
      </c>
      <c r="C401" s="140"/>
      <c r="D401" s="140"/>
      <c r="E401" s="140"/>
      <c r="F401" s="141"/>
      <c r="G401" s="87" t="s">
        <v>2580</v>
      </c>
      <c r="H401" s="88"/>
      <c r="I401" s="88"/>
      <c r="J401" s="88"/>
      <c r="K401" s="88"/>
      <c r="L401" s="88"/>
      <c r="M401" s="88"/>
      <c r="N401" s="88"/>
      <c r="O401" s="88"/>
      <c r="P401" s="89"/>
    </row>
    <row r="402" spans="2:20" ht="120" customHeight="1">
      <c r="B402" s="139" t="s">
        <v>219</v>
      </c>
      <c r="C402" s="140"/>
      <c r="D402" s="140"/>
      <c r="E402" s="140"/>
      <c r="F402" s="141"/>
      <c r="G402" s="87" t="s">
        <v>2581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2582</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t="s">
        <v>2583</v>
      </c>
      <c r="K410" s="102"/>
      <c r="L410" s="102"/>
      <c r="M410" s="102"/>
      <c r="N410" s="102"/>
      <c r="O410" s="102"/>
      <c r="P410" s="103"/>
    </row>
    <row r="411" spans="2:20" ht="120" customHeight="1">
      <c r="B411" s="219" t="s">
        <v>565</v>
      </c>
      <c r="C411" s="220"/>
      <c r="D411" s="220"/>
      <c r="E411" s="220"/>
      <c r="F411" s="220"/>
      <c r="G411" s="220"/>
      <c r="H411" s="220"/>
      <c r="I411" s="221"/>
      <c r="J411" s="206" t="s">
        <v>2584</v>
      </c>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12</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10</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0</v>
      </c>
      <c r="I439" s="98"/>
      <c r="J439" s="98"/>
      <c r="K439" s="98"/>
      <c r="L439" s="98"/>
      <c r="M439" s="98"/>
      <c r="N439" s="98"/>
      <c r="O439" s="98"/>
      <c r="P439" s="37" t="s">
        <v>479</v>
      </c>
    </row>
    <row r="440" spans="2:16" ht="20.100000000000001" customHeight="1">
      <c r="B440" s="398"/>
      <c r="C440" s="399"/>
      <c r="D440" s="90" t="s">
        <v>254</v>
      </c>
      <c r="E440" s="90"/>
      <c r="F440" s="90"/>
      <c r="G440" s="90"/>
      <c r="H440" s="82">
        <v>6</v>
      </c>
      <c r="I440" s="98"/>
      <c r="J440" s="98"/>
      <c r="K440" s="98"/>
      <c r="L440" s="98"/>
      <c r="M440" s="98"/>
      <c r="N440" s="98"/>
      <c r="O440" s="98"/>
      <c r="P440" s="37" t="s">
        <v>479</v>
      </c>
    </row>
    <row r="441" spans="2:16" ht="20.100000000000001" customHeight="1">
      <c r="B441" s="398"/>
      <c r="C441" s="399"/>
      <c r="D441" s="90" t="s">
        <v>255</v>
      </c>
      <c r="E441" s="90"/>
      <c r="F441" s="90"/>
      <c r="G441" s="90"/>
      <c r="H441" s="82">
        <v>3</v>
      </c>
      <c r="I441" s="98"/>
      <c r="J441" s="98"/>
      <c r="K441" s="98"/>
      <c r="L441" s="98"/>
      <c r="M441" s="98"/>
      <c r="N441" s="98"/>
      <c r="O441" s="98"/>
      <c r="P441" s="37" t="s">
        <v>479</v>
      </c>
    </row>
    <row r="442" spans="2:16" ht="20.100000000000001" customHeight="1">
      <c r="B442" s="398"/>
      <c r="C442" s="399"/>
      <c r="D442" s="90" t="s">
        <v>256</v>
      </c>
      <c r="E442" s="90"/>
      <c r="F442" s="90"/>
      <c r="G442" s="90"/>
      <c r="H442" s="82">
        <v>6</v>
      </c>
      <c r="I442" s="98"/>
      <c r="J442" s="98"/>
      <c r="K442" s="98"/>
      <c r="L442" s="98"/>
      <c r="M442" s="98"/>
      <c r="N442" s="98"/>
      <c r="O442" s="98"/>
      <c r="P442" s="37" t="s">
        <v>479</v>
      </c>
    </row>
    <row r="443" spans="2:16" ht="20.100000000000001" customHeight="1">
      <c r="B443" s="400"/>
      <c r="C443" s="401"/>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6</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88.5</v>
      </c>
      <c r="I452" s="147"/>
      <c r="J452" s="147"/>
      <c r="K452" s="147"/>
      <c r="L452" s="147"/>
      <c r="M452" s="147"/>
      <c r="N452" s="147"/>
      <c r="O452" s="147"/>
      <c r="P452" s="49" t="s">
        <v>485</v>
      </c>
    </row>
    <row r="453" spans="2:20" ht="20.100000000000001" customHeight="1">
      <c r="B453" s="152" t="s">
        <v>266</v>
      </c>
      <c r="C453" s="90"/>
      <c r="D453" s="90"/>
      <c r="E453" s="90"/>
      <c r="F453" s="90"/>
      <c r="G453" s="90"/>
      <c r="H453" s="82">
        <v>16</v>
      </c>
      <c r="I453" s="98"/>
      <c r="J453" s="98"/>
      <c r="K453" s="98"/>
      <c r="L453" s="98"/>
      <c r="M453" s="98"/>
      <c r="N453" s="98"/>
      <c r="O453" s="98"/>
      <c r="P453" s="37" t="s">
        <v>477</v>
      </c>
    </row>
    <row r="454" spans="2:20" ht="20.100000000000001" customHeight="1">
      <c r="B454" s="152" t="s">
        <v>267</v>
      </c>
      <c r="C454" s="90"/>
      <c r="D454" s="90"/>
      <c r="E454" s="90"/>
      <c r="F454" s="90"/>
      <c r="G454" s="90"/>
      <c r="H454" s="82">
        <v>94</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0</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2625</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2531</v>
      </c>
      <c r="I474" s="88"/>
      <c r="J474" s="88"/>
      <c r="K474" s="88"/>
      <c r="L474" s="88"/>
      <c r="M474" s="88"/>
      <c r="N474" s="88"/>
      <c r="O474" s="88"/>
      <c r="P474" s="89"/>
    </row>
    <row r="475" spans="1:20" ht="20.100000000000001" customHeight="1">
      <c r="B475" s="408"/>
      <c r="C475" s="232" t="s">
        <v>14</v>
      </c>
      <c r="D475" s="140"/>
      <c r="E475" s="140"/>
      <c r="F475" s="140"/>
      <c r="G475" s="141"/>
      <c r="H475" s="228" t="s">
        <v>2585</v>
      </c>
      <c r="I475" s="229"/>
      <c r="J475" s="35" t="s">
        <v>469</v>
      </c>
      <c r="K475" s="229" t="s">
        <v>2586</v>
      </c>
      <c r="L475" s="229"/>
      <c r="M475" s="35" t="s">
        <v>469</v>
      </c>
      <c r="N475" s="229" t="s">
        <v>2587</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 customHeight="1">
      <c r="B479" s="408"/>
      <c r="C479" s="232" t="s">
        <v>284</v>
      </c>
      <c r="D479" s="140"/>
      <c r="E479" s="140"/>
      <c r="F479" s="140"/>
      <c r="G479" s="141"/>
      <c r="H479" s="87" t="s">
        <v>2588</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t="s">
        <v>2596</v>
      </c>
      <c r="I481" s="88"/>
      <c r="J481" s="88"/>
      <c r="K481" s="88"/>
      <c r="L481" s="88"/>
      <c r="M481" s="88"/>
      <c r="N481" s="88"/>
      <c r="O481" s="88"/>
      <c r="P481" s="89"/>
    </row>
    <row r="482" spans="2:16" ht="20.100000000000001" customHeight="1">
      <c r="B482" s="419"/>
      <c r="C482" s="232" t="s">
        <v>14</v>
      </c>
      <c r="D482" s="140"/>
      <c r="E482" s="140"/>
      <c r="F482" s="140"/>
      <c r="G482" s="141"/>
      <c r="H482" s="228" t="s">
        <v>2585</v>
      </c>
      <c r="I482" s="229"/>
      <c r="J482" s="35" t="s">
        <v>469</v>
      </c>
      <c r="K482" s="229" t="s">
        <v>2597</v>
      </c>
      <c r="L482" s="229"/>
      <c r="M482" s="35" t="s">
        <v>469</v>
      </c>
      <c r="N482" s="229" t="s">
        <v>2598</v>
      </c>
      <c r="O482" s="229"/>
      <c r="P482" s="230"/>
    </row>
    <row r="483" spans="2:16" ht="20.100000000000001" customHeight="1">
      <c r="B483" s="419"/>
      <c r="C483" s="237" t="s">
        <v>280</v>
      </c>
      <c r="D483" s="220"/>
      <c r="E483" s="221"/>
      <c r="F483" s="245" t="s">
        <v>281</v>
      </c>
      <c r="G483" s="247"/>
      <c r="H483" s="23">
        <v>8</v>
      </c>
      <c r="I483" s="35" t="s">
        <v>486</v>
      </c>
      <c r="J483" s="24">
        <v>30</v>
      </c>
      <c r="K483" s="35" t="s">
        <v>487</v>
      </c>
      <c r="L483" s="56" t="s">
        <v>435</v>
      </c>
      <c r="M483" s="24">
        <v>17</v>
      </c>
      <c r="N483" s="35" t="s">
        <v>486</v>
      </c>
      <c r="O483" s="24">
        <v>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19"/>
      <c r="C486" s="75" t="s">
        <v>284</v>
      </c>
      <c r="D486" s="76"/>
      <c r="E486" s="76"/>
      <c r="F486" s="76"/>
      <c r="G486" s="116"/>
      <c r="H486" s="87" t="s">
        <v>2589</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t="s">
        <v>2590</v>
      </c>
      <c r="I488" s="88"/>
      <c r="J488" s="88"/>
      <c r="K488" s="88"/>
      <c r="L488" s="88"/>
      <c r="M488" s="88"/>
      <c r="N488" s="88"/>
      <c r="O488" s="88"/>
      <c r="P488" s="89"/>
    </row>
    <row r="489" spans="2:16" ht="20.100000000000001" customHeight="1">
      <c r="B489" s="419"/>
      <c r="C489" s="232" t="s">
        <v>14</v>
      </c>
      <c r="D489" s="140"/>
      <c r="E489" s="140"/>
      <c r="F489" s="140"/>
      <c r="G489" s="141"/>
      <c r="H489" s="228" t="s">
        <v>2585</v>
      </c>
      <c r="I489" s="229"/>
      <c r="J489" s="35" t="s">
        <v>469</v>
      </c>
      <c r="K489" s="229" t="s">
        <v>2591</v>
      </c>
      <c r="L489" s="229"/>
      <c r="M489" s="35" t="s">
        <v>469</v>
      </c>
      <c r="N489" s="229" t="s">
        <v>2592</v>
      </c>
      <c r="O489" s="229"/>
      <c r="P489" s="230"/>
    </row>
    <row r="490" spans="2:16" ht="20.100000000000001" customHeight="1">
      <c r="B490" s="419"/>
      <c r="C490" s="237" t="s">
        <v>280</v>
      </c>
      <c r="D490" s="220"/>
      <c r="E490" s="221"/>
      <c r="F490" s="245" t="s">
        <v>281</v>
      </c>
      <c r="G490" s="247"/>
      <c r="H490" s="23">
        <v>8</v>
      </c>
      <c r="I490" s="35" t="s">
        <v>486</v>
      </c>
      <c r="J490" s="24">
        <v>30</v>
      </c>
      <c r="K490" s="35" t="s">
        <v>487</v>
      </c>
      <c r="L490" s="56" t="s">
        <v>435</v>
      </c>
      <c r="M490" s="24">
        <v>17</v>
      </c>
      <c r="N490" s="35" t="s">
        <v>486</v>
      </c>
      <c r="O490" s="24">
        <v>0</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t="s">
        <v>2589</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t="s">
        <v>2593</v>
      </c>
      <c r="I495" s="88"/>
      <c r="J495" s="88"/>
      <c r="K495" s="88"/>
      <c r="L495" s="88"/>
      <c r="M495" s="88"/>
      <c r="N495" s="88"/>
      <c r="O495" s="88"/>
      <c r="P495" s="89"/>
    </row>
    <row r="496" spans="2:16" ht="20.100000000000001" customHeight="1">
      <c r="B496" s="419"/>
      <c r="C496" s="232" t="s">
        <v>14</v>
      </c>
      <c r="D496" s="140"/>
      <c r="E496" s="140"/>
      <c r="F496" s="140"/>
      <c r="G496" s="141"/>
      <c r="H496" s="228" t="s">
        <v>2585</v>
      </c>
      <c r="I496" s="229"/>
      <c r="J496" s="35" t="s">
        <v>469</v>
      </c>
      <c r="K496" s="229" t="s">
        <v>2594</v>
      </c>
      <c r="L496" s="229"/>
      <c r="M496" s="35" t="s">
        <v>469</v>
      </c>
      <c r="N496" s="229" t="s">
        <v>2595</v>
      </c>
      <c r="O496" s="229"/>
      <c r="P496" s="230"/>
    </row>
    <row r="497" spans="2:20" ht="20.100000000000001" customHeight="1">
      <c r="B497" s="419"/>
      <c r="C497" s="237" t="s">
        <v>280</v>
      </c>
      <c r="D497" s="220"/>
      <c r="E497" s="221"/>
      <c r="F497" s="245" t="s">
        <v>281</v>
      </c>
      <c r="G497" s="247"/>
      <c r="H497" s="23">
        <v>8</v>
      </c>
      <c r="I497" s="35" t="s">
        <v>486</v>
      </c>
      <c r="J497" s="24">
        <v>30</v>
      </c>
      <c r="K497" s="35" t="s">
        <v>487</v>
      </c>
      <c r="L497" s="56" t="s">
        <v>435</v>
      </c>
      <c r="M497" s="24">
        <v>17</v>
      </c>
      <c r="N497" s="35" t="s">
        <v>486</v>
      </c>
      <c r="O497" s="24">
        <v>0</v>
      </c>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t="s">
        <v>2589</v>
      </c>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2546</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t="s">
        <v>2546</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2546</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t="s">
        <v>2599</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2545</v>
      </c>
      <c r="K522" s="81"/>
      <c r="L522" s="81"/>
      <c r="M522" s="81"/>
      <c r="N522" s="81"/>
      <c r="O522" s="82"/>
      <c r="P522" s="83"/>
      <c r="S522" s="15" t="str">
        <f>IF($F$519=MST!$I$6,IF(J522="","未記入",""),"")</f>
        <v/>
      </c>
    </row>
    <row r="523" spans="2:20" ht="20.100000000000001" customHeight="1">
      <c r="B523" s="219" t="s">
        <v>2514</v>
      </c>
      <c r="C523" s="220"/>
      <c r="D523" s="220"/>
      <c r="E523" s="221"/>
      <c r="F523" s="82" t="s">
        <v>2545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2600</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2600</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2601</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2601</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2601</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2546</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2546</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2545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2546</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2546</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2546</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2546</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2546</v>
      </c>
      <c r="M560" s="98"/>
      <c r="N560" s="98"/>
      <c r="O560" s="98"/>
      <c r="P560" s="99"/>
      <c r="Q560" s="2"/>
      <c r="R560" s="2"/>
      <c r="S560" s="15" t="str">
        <f t="shared" si="4"/>
        <v/>
      </c>
      <c r="T560" s="69"/>
      <c r="U560" s="2"/>
      <c r="V560" s="2"/>
    </row>
    <row r="561" spans="2:20" ht="20.100000000000001" customHeight="1">
      <c r="B561" s="306" t="s">
        <v>296</v>
      </c>
      <c r="C561" s="90"/>
      <c r="D561" s="90"/>
      <c r="E561" s="90"/>
      <c r="F561" s="82" t="s">
        <v>2545</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2602</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2546</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2603</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t="s">
        <v>2604</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2584</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194" max="16" man="1"/>
    <brk id="211" max="16" man="1"/>
    <brk id="223" max="16" man="1"/>
    <brk id="240" max="16" man="1"/>
    <brk id="258" max="16" man="1"/>
    <brk id="273" max="16" man="1"/>
    <brk id="306" max="16" man="1"/>
    <brk id="336" max="16" man="1"/>
    <brk id="355" max="16" man="1"/>
    <brk id="372" max="16" man="1"/>
    <brk id="399" max="16" man="1"/>
    <brk id="406" max="16" man="1"/>
    <brk id="421" max="16" man="1"/>
    <brk id="427" max="16" man="1"/>
    <brk id="457" max="16" man="1"/>
    <brk id="479" max="16" man="1"/>
    <brk id="508" max="16" man="1"/>
    <brk id="535" max="16383" man="1"/>
    <brk id="554" max="16" man="1"/>
    <brk id="578"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H31" sqref="H31:I3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2360</v>
      </c>
      <c r="I4" s="499"/>
      <c r="J4" s="491"/>
      <c r="K4" s="492"/>
      <c r="L4" s="492"/>
      <c r="M4" s="491"/>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2360</v>
      </c>
      <c r="I48" s="499"/>
      <c r="J48" s="491"/>
      <c r="K48" s="492"/>
      <c r="L48" s="492"/>
      <c r="M48" s="491"/>
      <c r="N48" s="492"/>
      <c r="O48" s="492"/>
      <c r="P48" s="492"/>
      <c r="Q48" s="492"/>
      <c r="R48" s="65"/>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40" zoomScale="85" zoomScaleNormal="85" zoomScaleSheetLayoutView="85" workbookViewId="0">
      <selection activeCell="AE7" sqref="AE7:AN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t="s">
        <v>2546</v>
      </c>
      <c r="K7" s="579"/>
      <c r="L7" s="579"/>
      <c r="M7" s="579"/>
      <c r="N7" s="579"/>
      <c r="O7" s="580"/>
      <c r="P7" s="578" t="s">
        <v>2545</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2546</v>
      </c>
      <c r="K8" s="539"/>
      <c r="L8" s="539"/>
      <c r="M8" s="539"/>
      <c r="N8" s="539"/>
      <c r="O8" s="540"/>
      <c r="P8" s="538" t="s">
        <v>2545</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2546</v>
      </c>
      <c r="Q9" s="539"/>
      <c r="R9" s="539"/>
      <c r="S9" s="539"/>
      <c r="T9" s="539"/>
      <c r="U9" s="540"/>
      <c r="V9" s="553"/>
      <c r="W9" s="553"/>
      <c r="X9" s="553"/>
      <c r="Y9" s="553" t="s">
        <v>2556</v>
      </c>
      <c r="Z9" s="553"/>
      <c r="AA9" s="553"/>
      <c r="AB9" s="544"/>
      <c r="AC9" s="545"/>
      <c r="AD9" s="545"/>
      <c r="AE9" s="544" t="s">
        <v>2605</v>
      </c>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2546</v>
      </c>
      <c r="K10" s="539"/>
      <c r="L10" s="539"/>
      <c r="M10" s="539"/>
      <c r="N10" s="539"/>
      <c r="O10" s="540"/>
      <c r="P10" s="538" t="s">
        <v>2546</v>
      </c>
      <c r="Q10" s="539"/>
      <c r="R10" s="539"/>
      <c r="S10" s="539"/>
      <c r="T10" s="539"/>
      <c r="U10" s="540"/>
      <c r="V10" s="553"/>
      <c r="W10" s="553"/>
      <c r="X10" s="553"/>
      <c r="Y10" s="553" t="s">
        <v>2556</v>
      </c>
      <c r="Z10" s="553"/>
      <c r="AA10" s="553"/>
      <c r="AB10" s="544"/>
      <c r="AC10" s="545"/>
      <c r="AD10" s="545"/>
      <c r="AE10" s="544" t="s">
        <v>2606</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2546</v>
      </c>
      <c r="K11" s="539"/>
      <c r="L11" s="539"/>
      <c r="M11" s="539"/>
      <c r="N11" s="539"/>
      <c r="O11" s="540"/>
      <c r="P11" s="538" t="s">
        <v>2546</v>
      </c>
      <c r="Q11" s="539"/>
      <c r="R11" s="539"/>
      <c r="S11" s="539"/>
      <c r="T11" s="539"/>
      <c r="U11" s="540"/>
      <c r="V11" s="553"/>
      <c r="W11" s="553"/>
      <c r="X11" s="553"/>
      <c r="Y11" s="553" t="s">
        <v>2556</v>
      </c>
      <c r="Z11" s="553"/>
      <c r="AA11" s="553"/>
      <c r="AB11" s="544"/>
      <c r="AC11" s="545"/>
      <c r="AD11" s="545"/>
      <c r="AE11" s="544" t="s">
        <v>2606</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2546</v>
      </c>
      <c r="K12" s="539"/>
      <c r="L12" s="539"/>
      <c r="M12" s="539"/>
      <c r="N12" s="539"/>
      <c r="O12" s="540"/>
      <c r="P12" s="538" t="s">
        <v>2545</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2546</v>
      </c>
      <c r="K13" s="539"/>
      <c r="L13" s="539"/>
      <c r="M13" s="539"/>
      <c r="N13" s="539"/>
      <c r="O13" s="540"/>
      <c r="P13" s="538" t="s">
        <v>2545</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2545</v>
      </c>
      <c r="K14" s="539"/>
      <c r="L14" s="539"/>
      <c r="M14" s="539"/>
      <c r="N14" s="539"/>
      <c r="O14" s="540"/>
      <c r="P14" s="538" t="s">
        <v>2546</v>
      </c>
      <c r="Q14" s="539"/>
      <c r="R14" s="539"/>
      <c r="S14" s="539"/>
      <c r="T14" s="539"/>
      <c r="U14" s="540"/>
      <c r="V14" s="553"/>
      <c r="W14" s="553"/>
      <c r="X14" s="553"/>
      <c r="Y14" s="553" t="s">
        <v>2556</v>
      </c>
      <c r="Z14" s="553"/>
      <c r="AA14" s="553"/>
      <c r="AB14" s="544" t="s">
        <v>2607</v>
      </c>
      <c r="AC14" s="545"/>
      <c r="AD14" s="545"/>
      <c r="AE14" s="544" t="s">
        <v>2608</v>
      </c>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t="s">
        <v>2546</v>
      </c>
      <c r="K15" s="591"/>
      <c r="L15" s="591"/>
      <c r="M15" s="591"/>
      <c r="N15" s="591"/>
      <c r="O15" s="592"/>
      <c r="P15" s="590" t="s">
        <v>2545</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t="s">
        <v>2546</v>
      </c>
      <c r="K17" s="579"/>
      <c r="L17" s="579"/>
      <c r="M17" s="579"/>
      <c r="N17" s="579"/>
      <c r="O17" s="580"/>
      <c r="P17" s="578" t="s">
        <v>2545</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2546</v>
      </c>
      <c r="K18" s="539"/>
      <c r="L18" s="539"/>
      <c r="M18" s="539"/>
      <c r="N18" s="539"/>
      <c r="O18" s="540"/>
      <c r="P18" s="538" t="s">
        <v>2545</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2546</v>
      </c>
      <c r="K19" s="539"/>
      <c r="L19" s="539"/>
      <c r="M19" s="539"/>
      <c r="N19" s="539"/>
      <c r="O19" s="540"/>
      <c r="P19" s="538" t="s">
        <v>2545</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2546</v>
      </c>
      <c r="K20" s="539"/>
      <c r="L20" s="539"/>
      <c r="M20" s="539"/>
      <c r="N20" s="539"/>
      <c r="O20" s="540"/>
      <c r="P20" s="538" t="s">
        <v>2545</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2545</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2546</v>
      </c>
      <c r="Q22" s="539"/>
      <c r="R22" s="539"/>
      <c r="S22" s="539"/>
      <c r="T22" s="539"/>
      <c r="U22" s="540"/>
      <c r="V22" s="553"/>
      <c r="W22" s="553"/>
      <c r="X22" s="553"/>
      <c r="Y22" s="553" t="s">
        <v>2556</v>
      </c>
      <c r="Z22" s="553"/>
      <c r="AA22" s="553"/>
      <c r="AB22" s="544" t="s">
        <v>2612</v>
      </c>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2546</v>
      </c>
      <c r="Q23" s="539"/>
      <c r="R23" s="539"/>
      <c r="S23" s="539"/>
      <c r="T23" s="539"/>
      <c r="U23" s="540"/>
      <c r="V23" s="553"/>
      <c r="W23" s="553"/>
      <c r="X23" s="553"/>
      <c r="Y23" s="553" t="s">
        <v>2556</v>
      </c>
      <c r="Z23" s="553"/>
      <c r="AA23" s="553"/>
      <c r="AB23" s="544"/>
      <c r="AC23" s="545"/>
      <c r="AD23" s="545"/>
      <c r="AE23" s="544" t="s">
        <v>2609</v>
      </c>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2545</v>
      </c>
      <c r="K24" s="539"/>
      <c r="L24" s="539"/>
      <c r="M24" s="539"/>
      <c r="N24" s="539"/>
      <c r="O24" s="540"/>
      <c r="P24" s="538" t="s">
        <v>2546</v>
      </c>
      <c r="Q24" s="539"/>
      <c r="R24" s="539"/>
      <c r="S24" s="539"/>
      <c r="T24" s="539"/>
      <c r="U24" s="540"/>
      <c r="V24" s="553"/>
      <c r="W24" s="553"/>
      <c r="X24" s="553"/>
      <c r="Y24" s="553" t="s">
        <v>2556</v>
      </c>
      <c r="Z24" s="553"/>
      <c r="AA24" s="553"/>
      <c r="AB24" s="544" t="s">
        <v>2610</v>
      </c>
      <c r="AC24" s="545"/>
      <c r="AD24" s="545"/>
      <c r="AE24" s="544" t="s">
        <v>2611</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2545</v>
      </c>
      <c r="K25" s="539"/>
      <c r="L25" s="539"/>
      <c r="M25" s="539"/>
      <c r="N25" s="539"/>
      <c r="O25" s="540"/>
      <c r="P25" s="538" t="s">
        <v>2545</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2545</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t="s">
        <v>2545</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2546</v>
      </c>
      <c r="K29" s="539"/>
      <c r="L29" s="539"/>
      <c r="M29" s="539"/>
      <c r="N29" s="539"/>
      <c r="O29" s="540"/>
      <c r="P29" s="538" t="s">
        <v>2545</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2546</v>
      </c>
      <c r="K30" s="539"/>
      <c r="L30" s="539"/>
      <c r="M30" s="539"/>
      <c r="N30" s="539"/>
      <c r="O30" s="540"/>
      <c r="P30" s="538" t="s">
        <v>2545</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2546</v>
      </c>
      <c r="K31" s="539"/>
      <c r="L31" s="539"/>
      <c r="M31" s="539"/>
      <c r="N31" s="539"/>
      <c r="O31" s="540"/>
      <c r="P31" s="538" t="s">
        <v>2545</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2546</v>
      </c>
      <c r="K32" s="582"/>
      <c r="L32" s="582"/>
      <c r="M32" s="582"/>
      <c r="N32" s="582"/>
      <c r="O32" s="583"/>
      <c r="P32" s="581" t="s">
        <v>2545</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t="s">
        <v>2545</v>
      </c>
      <c r="K34" s="579"/>
      <c r="L34" s="579"/>
      <c r="M34" s="579"/>
      <c r="N34" s="579"/>
      <c r="O34" s="580"/>
      <c r="P34" s="578" t="s">
        <v>2546</v>
      </c>
      <c r="Q34" s="579"/>
      <c r="R34" s="579"/>
      <c r="S34" s="579"/>
      <c r="T34" s="579"/>
      <c r="U34" s="580"/>
      <c r="V34" s="550"/>
      <c r="W34" s="550"/>
      <c r="X34" s="550"/>
      <c r="Y34" s="550" t="s">
        <v>2556</v>
      </c>
      <c r="Z34" s="550"/>
      <c r="AA34" s="550"/>
      <c r="AB34" s="541" t="s">
        <v>2607</v>
      </c>
      <c r="AC34" s="542"/>
      <c r="AD34" s="542"/>
      <c r="AE34" s="541" t="s">
        <v>2608</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2545</v>
      </c>
      <c r="K35" s="539"/>
      <c r="L35" s="539"/>
      <c r="M35" s="539"/>
      <c r="N35" s="539"/>
      <c r="O35" s="540"/>
      <c r="P35" s="538" t="s">
        <v>2545</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2545</v>
      </c>
      <c r="K36" s="582"/>
      <c r="L36" s="582"/>
      <c r="M36" s="582"/>
      <c r="N36" s="582"/>
      <c r="O36" s="583"/>
      <c r="P36" s="581" t="s">
        <v>2545</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mkk mr</cp:lastModifiedBy>
  <cp:lastPrinted>2026-03-07T06:22:25Z</cp:lastPrinted>
  <dcterms:created xsi:type="dcterms:W3CDTF">2020-12-23T05:28:24Z</dcterms:created>
  <dcterms:modified xsi:type="dcterms:W3CDTF">2026-03-12T02:23:21Z</dcterms:modified>
</cp:coreProperties>
</file>